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tables/table4.xml" ContentType="application/vnd.openxmlformats-officedocument.spreadsheetml.tab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חוברת_עבודה_זו" defaultThemeVersion="164011"/>
  <mc:AlternateContent xmlns:mc="http://schemas.openxmlformats.org/markup-compatibility/2006">
    <mc:Choice Requires="x15">
      <x15ac:absPath xmlns:x15ac="http://schemas.microsoft.com/office/spreadsheetml/2010/11/ac" url="Q:\Quality Management\ניהול סביבתי\תחבורה\דיווח שנתי\2025\"/>
    </mc:Choice>
  </mc:AlternateContent>
  <bookViews>
    <workbookView xWindow="0" yWindow="0" windowWidth="28800" windowHeight="12480" activeTab="3"/>
  </bookViews>
  <sheets>
    <sheet name="דיווח פרטני" sheetId="2" r:id="rId1"/>
    <sheet name="פניות בנושא עשן" sheetId="3" r:id="rId2"/>
    <sheet name="נהיגה חסכונית" sheetId="4" r:id="rId3"/>
    <sheet name="סיכום מצבת ופליטות" sheetId="5" r:id="rId4"/>
  </sheets>
  <externalReferences>
    <externalReference r:id="rId5"/>
    <externalReference r:id="rId6"/>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2" i="5" l="1"/>
  <c r="B41" i="5"/>
  <c r="B38" i="5"/>
  <c r="E37" i="5"/>
  <c r="D37" i="5"/>
  <c r="C37" i="5"/>
  <c r="B37" i="5"/>
  <c r="F34" i="5"/>
  <c r="B34" i="5"/>
  <c r="E33" i="5"/>
  <c r="D33" i="5"/>
  <c r="C33" i="5"/>
  <c r="B33" i="5"/>
  <c r="B35" i="5" s="1"/>
  <c r="K24" i="5"/>
  <c r="K16" i="5"/>
  <c r="H16" i="5"/>
  <c r="I16" i="5" s="1"/>
  <c r="K15" i="5"/>
  <c r="I15" i="5"/>
  <c r="H15" i="5"/>
  <c r="K14" i="5"/>
  <c r="H14" i="5"/>
  <c r="I14" i="5" s="1"/>
  <c r="K13" i="5"/>
  <c r="H13" i="5"/>
  <c r="I13" i="5" s="1"/>
  <c r="K12" i="5"/>
  <c r="I12" i="5"/>
  <c r="K11" i="5"/>
  <c r="H11" i="5"/>
  <c r="I11" i="5" s="1"/>
  <c r="K10" i="5"/>
  <c r="H10" i="5"/>
  <c r="I10" i="5" s="1"/>
  <c r="K9" i="5"/>
  <c r="I9" i="5"/>
  <c r="H9" i="5"/>
  <c r="K8" i="5"/>
  <c r="H8" i="5"/>
  <c r="I8" i="5" s="1"/>
  <c r="K7" i="5"/>
  <c r="H7" i="5"/>
  <c r="I7" i="5" s="1"/>
  <c r="K6" i="5"/>
  <c r="H6" i="5"/>
  <c r="I6" i="5" s="1"/>
  <c r="K5" i="5"/>
  <c r="K17" i="5" s="1"/>
  <c r="I5" i="5"/>
  <c r="H5" i="5"/>
  <c r="A5" i="5"/>
  <c r="C5" i="5" s="1"/>
  <c r="B13" i="4"/>
  <c r="H161" i="2" a="1"/>
  <c r="H161" i="2" s="1"/>
  <c r="H162" i="2" a="1"/>
  <c r="H162" i="2" s="1"/>
  <c r="H163" i="2" a="1"/>
  <c r="H163" i="2" s="1"/>
  <c r="H164" i="2" a="1"/>
  <c r="H164" i="2" s="1"/>
  <c r="H165" i="2" a="1"/>
  <c r="H165" i="2" s="1"/>
  <c r="H166" i="2" a="1"/>
  <c r="H166" i="2" s="1"/>
  <c r="H167" i="2" a="1"/>
  <c r="H167" i="2" s="1"/>
  <c r="H168" i="2" a="1"/>
  <c r="H168" i="2" s="1"/>
  <c r="H169" i="2" a="1"/>
  <c r="H169" i="2" s="1"/>
  <c r="H170" i="2" a="1"/>
  <c r="H170" i="2" s="1"/>
  <c r="H171" i="2" a="1"/>
  <c r="H171" i="2" s="1"/>
  <c r="H172" i="2" a="1"/>
  <c r="H172" i="2" s="1"/>
  <c r="H173" i="2" a="1"/>
  <c r="H173" i="2"/>
  <c r="H174" i="2" a="1"/>
  <c r="H174" i="2" s="1"/>
  <c r="H175" i="2" a="1"/>
  <c r="H175" i="2" s="1"/>
  <c r="H176" i="2" a="1"/>
  <c r="H176" i="2" s="1"/>
  <c r="H177" i="2" a="1"/>
  <c r="H177" i="2" s="1"/>
  <c r="H178" i="2" a="1"/>
  <c r="H178" i="2" s="1"/>
  <c r="H179" i="2" a="1"/>
  <c r="H179" i="2" s="1"/>
  <c r="H180" i="2" a="1"/>
  <c r="H180" i="2" s="1"/>
  <c r="H181" i="2" a="1"/>
  <c r="H181" i="2" s="1"/>
  <c r="H182" i="2" a="1"/>
  <c r="H182" i="2" s="1"/>
  <c r="H183" i="2" a="1"/>
  <c r="H183" i="2" s="1"/>
  <c r="H184" i="2" a="1"/>
  <c r="H184" i="2" s="1"/>
  <c r="H185" i="2" a="1"/>
  <c r="H185" i="2"/>
  <c r="H186" i="2" a="1"/>
  <c r="H186" i="2" s="1"/>
  <c r="H187" i="2" a="1"/>
  <c r="H187" i="2" s="1"/>
  <c r="H188" i="2" a="1"/>
  <c r="H188" i="2" s="1"/>
  <c r="H189" i="2" a="1"/>
  <c r="H189" i="2"/>
  <c r="H190" i="2" a="1"/>
  <c r="H190" i="2" s="1"/>
  <c r="H191" i="2" a="1"/>
  <c r="H191" i="2"/>
  <c r="H192" i="2" a="1"/>
  <c r="H192" i="2" s="1"/>
  <c r="H193" i="2" a="1"/>
  <c r="H193" i="2" s="1"/>
  <c r="H194" i="2" a="1"/>
  <c r="H194" i="2" s="1"/>
  <c r="H195" i="2" a="1"/>
  <c r="H195" i="2" s="1"/>
  <c r="H196" i="2" a="1"/>
  <c r="H196" i="2" s="1"/>
  <c r="H197" i="2" a="1"/>
  <c r="H197" i="2" s="1"/>
  <c r="H198" i="2" a="1"/>
  <c r="H198" i="2" s="1"/>
  <c r="H199" i="2" a="1"/>
  <c r="H199" i="2" s="1"/>
  <c r="H200" i="2" a="1"/>
  <c r="H200" i="2" s="1"/>
  <c r="H201" i="2" a="1"/>
  <c r="H201" i="2" s="1"/>
  <c r="H202" i="2" a="1"/>
  <c r="H202" i="2" s="1"/>
  <c r="H203" i="2" a="1"/>
  <c r="H203" i="2" s="1"/>
  <c r="H204" i="2" a="1"/>
  <c r="H204" i="2" s="1"/>
  <c r="H205" i="2" a="1"/>
  <c r="H205" i="2" s="1"/>
  <c r="H206" i="2" a="1"/>
  <c r="H206" i="2" s="1"/>
  <c r="H207" i="2" a="1"/>
  <c r="H207" i="2" s="1"/>
  <c r="H208" i="2" a="1"/>
  <c r="H208" i="2" s="1"/>
  <c r="H209" i="2" a="1"/>
  <c r="H209" i="2"/>
  <c r="H210" i="2" a="1"/>
  <c r="H210" i="2" s="1"/>
  <c r="H211" i="2" a="1"/>
  <c r="H211" i="2" s="1"/>
  <c r="H212" i="2" a="1"/>
  <c r="H212" i="2" s="1"/>
  <c r="H213" i="2" a="1"/>
  <c r="H213" i="2" s="1"/>
  <c r="H214" i="2" a="1"/>
  <c r="H214" i="2" s="1"/>
  <c r="H215" i="2" a="1"/>
  <c r="H215" i="2" s="1"/>
  <c r="H216" i="2" a="1"/>
  <c r="H216" i="2" s="1"/>
  <c r="H217" i="2" a="1"/>
  <c r="H217" i="2" s="1"/>
  <c r="H218" i="2" a="1"/>
  <c r="H218" i="2" s="1"/>
  <c r="H219" i="2" a="1"/>
  <c r="H219" i="2" s="1"/>
  <c r="H220" i="2" a="1"/>
  <c r="H220" i="2" s="1"/>
  <c r="H221" i="2" a="1"/>
  <c r="H221" i="2" s="1"/>
  <c r="H222" i="2" a="1"/>
  <c r="H222" i="2" s="1"/>
  <c r="H223" i="2" a="1"/>
  <c r="H223" i="2" s="1"/>
  <c r="H224" i="2" a="1"/>
  <c r="H224" i="2" s="1"/>
  <c r="H225" i="2" a="1"/>
  <c r="H225" i="2" s="1"/>
  <c r="H226" i="2" a="1"/>
  <c r="H226" i="2" s="1"/>
  <c r="H227" i="2" a="1"/>
  <c r="H227" i="2" s="1"/>
  <c r="H228" i="2" a="1"/>
  <c r="H228" i="2" s="1"/>
  <c r="H229" i="2" a="1"/>
  <c r="H229" i="2" s="1"/>
  <c r="H230" i="2" a="1"/>
  <c r="H230" i="2" s="1"/>
  <c r="H231" i="2" a="1"/>
  <c r="H231" i="2" s="1"/>
  <c r="H232" i="2" a="1"/>
  <c r="H232" i="2" s="1"/>
  <c r="H233" i="2" a="1"/>
  <c r="H233" i="2" s="1"/>
  <c r="H234" i="2" a="1"/>
  <c r="H234" i="2" s="1"/>
  <c r="H235" i="2" a="1"/>
  <c r="H235" i="2" s="1"/>
  <c r="H236" i="2" a="1"/>
  <c r="H236" i="2" s="1"/>
  <c r="H237" i="2" a="1"/>
  <c r="H237" i="2" s="1"/>
  <c r="H238" i="2" a="1"/>
  <c r="H238" i="2" s="1"/>
  <c r="H239" i="2" a="1"/>
  <c r="H239" i="2" s="1"/>
  <c r="H240" i="2" a="1"/>
  <c r="H240" i="2" s="1"/>
  <c r="H241" i="2" a="1"/>
  <c r="H241" i="2" s="1"/>
  <c r="H242" i="2" a="1"/>
  <c r="H242" i="2" s="1"/>
  <c r="H243" i="2" a="1"/>
  <c r="H243" i="2" s="1"/>
  <c r="H244" i="2" a="1"/>
  <c r="H244" i="2" s="1"/>
  <c r="H245" i="2" a="1"/>
  <c r="H245" i="2" s="1"/>
  <c r="H246" i="2" a="1"/>
  <c r="H246" i="2" s="1"/>
  <c r="H247" i="2" a="1"/>
  <c r="H247" i="2" s="1"/>
  <c r="H248" i="2" a="1"/>
  <c r="H248" i="2" s="1"/>
  <c r="H249" i="2" a="1"/>
  <c r="H249" i="2" s="1"/>
  <c r="H250" i="2" a="1"/>
  <c r="H250" i="2" s="1"/>
  <c r="H251" i="2" a="1"/>
  <c r="H251" i="2"/>
  <c r="H252" i="2" a="1"/>
  <c r="H252" i="2" s="1"/>
  <c r="H253" i="2" a="1"/>
  <c r="H253" i="2"/>
  <c r="H254" i="2" a="1"/>
  <c r="H254" i="2" s="1"/>
  <c r="H255" i="2" a="1"/>
  <c r="H255" i="2" s="1"/>
  <c r="H256" i="2" a="1"/>
  <c r="H256" i="2" s="1"/>
  <c r="H257" i="2" a="1"/>
  <c r="H257" i="2"/>
  <c r="H258" i="2" a="1"/>
  <c r="H258" i="2" s="1"/>
  <c r="H259" i="2" a="1"/>
  <c r="H259" i="2"/>
  <c r="H260" i="2" a="1"/>
  <c r="H260" i="2" s="1"/>
  <c r="H261" i="2" a="1"/>
  <c r="H261" i="2" s="1"/>
  <c r="H262" i="2" a="1"/>
  <c r="H262" i="2" s="1"/>
  <c r="H263" i="2" a="1"/>
  <c r="H263" i="2" s="1"/>
  <c r="H264" i="2" a="1"/>
  <c r="H264" i="2" s="1"/>
  <c r="H265" i="2" a="1"/>
  <c r="H265" i="2"/>
  <c r="H266" i="2" a="1"/>
  <c r="H266" i="2"/>
  <c r="H267" i="2" a="1"/>
  <c r="H267" i="2" s="1"/>
  <c r="H268" i="2" a="1"/>
  <c r="H268" i="2" s="1"/>
  <c r="H269" i="2" a="1"/>
  <c r="H269" i="2" s="1"/>
  <c r="H270" i="2" a="1"/>
  <c r="H270" i="2"/>
  <c r="H271" i="2" a="1"/>
  <c r="H271" i="2" s="1"/>
  <c r="H272" i="2" a="1"/>
  <c r="H272" i="2" s="1"/>
  <c r="H273" i="2" a="1"/>
  <c r="H273" i="2" s="1"/>
  <c r="H274" i="2" a="1"/>
  <c r="H274" i="2" s="1"/>
  <c r="H275" i="2" a="1"/>
  <c r="H275" i="2"/>
  <c r="H276" i="2" a="1"/>
  <c r="H276" i="2" s="1"/>
  <c r="H277" i="2" a="1"/>
  <c r="H277" i="2" s="1"/>
  <c r="H278" i="2" a="1"/>
  <c r="H278" i="2" s="1"/>
  <c r="H279" i="2" a="1"/>
  <c r="H279" i="2"/>
  <c r="H280" i="2" a="1"/>
  <c r="H280" i="2" s="1"/>
  <c r="H281" i="2" a="1"/>
  <c r="H281" i="2" s="1"/>
  <c r="H282" i="2" a="1"/>
  <c r="H282" i="2" s="1"/>
  <c r="H283" i="2" a="1"/>
  <c r="H283" i="2" s="1"/>
  <c r="H284" i="2" a="1"/>
  <c r="H284" i="2" s="1"/>
  <c r="H285" i="2" a="1"/>
  <c r="H285" i="2" s="1"/>
  <c r="H286" i="2" a="1"/>
  <c r="H286" i="2" s="1"/>
  <c r="H287" i="2" a="1"/>
  <c r="H287" i="2" s="1"/>
  <c r="H288" i="2" a="1"/>
  <c r="H288" i="2" s="1"/>
  <c r="H289" i="2" a="1"/>
  <c r="H289" i="2"/>
  <c r="H290" i="2" a="1"/>
  <c r="H290" i="2" s="1"/>
  <c r="H291" i="2" a="1"/>
  <c r="H291" i="2" s="1"/>
  <c r="H292" i="2" a="1"/>
  <c r="H292" i="2" s="1"/>
  <c r="H293" i="2" a="1"/>
  <c r="H293" i="2" s="1"/>
  <c r="H294" i="2" a="1"/>
  <c r="H294" i="2" s="1"/>
  <c r="H295" i="2" a="1"/>
  <c r="H295" i="2" s="1"/>
  <c r="H296" i="2" a="1"/>
  <c r="H296" i="2" s="1"/>
  <c r="H297" i="2" a="1"/>
  <c r="H297" i="2"/>
  <c r="H298" i="2" a="1"/>
  <c r="H298" i="2" s="1"/>
  <c r="H299" i="2" a="1"/>
  <c r="H299" i="2" s="1"/>
  <c r="H300" i="2" a="1"/>
  <c r="H300" i="2" s="1"/>
  <c r="H301" i="2" a="1"/>
  <c r="H301" i="2" s="1"/>
  <c r="H302" i="2" a="1"/>
  <c r="H302" i="2"/>
  <c r="H303" i="2" a="1"/>
  <c r="H303" i="2" s="1"/>
  <c r="H304" i="2" a="1"/>
  <c r="H304" i="2" s="1"/>
  <c r="H305" i="2" a="1"/>
  <c r="H305" i="2" s="1"/>
  <c r="H306" i="2" a="1"/>
  <c r="H306" i="2"/>
  <c r="H307" i="2" a="1"/>
  <c r="H307" i="2"/>
  <c r="H308" i="2" a="1"/>
  <c r="H308" i="2" s="1"/>
  <c r="H309" i="2" a="1"/>
  <c r="H309" i="2" s="1"/>
  <c r="H310" i="2" a="1"/>
  <c r="H310" i="2" s="1"/>
  <c r="H311" i="2" a="1"/>
  <c r="H311" i="2"/>
  <c r="H312" i="2" a="1"/>
  <c r="H312" i="2" s="1"/>
  <c r="H313" i="2" a="1"/>
  <c r="H313" i="2" s="1"/>
  <c r="H314" i="2" a="1"/>
  <c r="H314" i="2"/>
  <c r="H315" i="2" a="1"/>
  <c r="H315" i="2"/>
  <c r="H316" i="2" a="1"/>
  <c r="H316" i="2" s="1"/>
  <c r="H317" i="2" a="1"/>
  <c r="H317" i="2"/>
  <c r="H318" i="2" a="1"/>
  <c r="H318" i="2" s="1"/>
  <c r="H319" i="2" a="1"/>
  <c r="H319" i="2" s="1"/>
  <c r="H320" i="2" a="1"/>
  <c r="H320" i="2" s="1"/>
  <c r="H321" i="2" a="1"/>
  <c r="H321" i="2"/>
  <c r="H322" i="2" a="1"/>
  <c r="H322" i="2" s="1"/>
  <c r="H323" i="2" a="1"/>
  <c r="H323" i="2"/>
  <c r="H324" i="2" a="1"/>
  <c r="H324" i="2" s="1"/>
  <c r="H325" i="2" a="1"/>
  <c r="H325" i="2"/>
  <c r="H326" i="2" a="1"/>
  <c r="H326" i="2" s="1"/>
  <c r="H327" i="2" a="1"/>
  <c r="H327" i="2" s="1"/>
  <c r="H328" i="2" a="1"/>
  <c r="H328" i="2" s="1"/>
  <c r="H329" i="2" a="1"/>
  <c r="H329" i="2" s="1"/>
  <c r="H330" i="2" a="1"/>
  <c r="H330" i="2"/>
  <c r="H331" i="2" a="1"/>
  <c r="H331" i="2" s="1"/>
  <c r="H332" i="2" a="1"/>
  <c r="H332" i="2" s="1"/>
  <c r="H333" i="2" a="1"/>
  <c r="H333" i="2" s="1"/>
  <c r="H334" i="2" a="1"/>
  <c r="H334" i="2" s="1"/>
  <c r="H335" i="2" a="1"/>
  <c r="H335" i="2"/>
  <c r="H336" i="2" a="1"/>
  <c r="H336" i="2" s="1"/>
  <c r="H337" i="2" a="1"/>
  <c r="H337" i="2" s="1"/>
  <c r="H338" i="2" a="1"/>
  <c r="H338" i="2" s="1"/>
  <c r="H339" i="2" a="1"/>
  <c r="H339" i="2" s="1"/>
  <c r="H340" i="2" a="1"/>
  <c r="H340" i="2" s="1"/>
  <c r="H341" i="2" a="1"/>
  <c r="H341" i="2" s="1"/>
  <c r="H342" i="2" a="1"/>
  <c r="H342" i="2" s="1"/>
  <c r="H343" i="2" a="1"/>
  <c r="H343" i="2"/>
  <c r="H344" i="2" a="1"/>
  <c r="H344" i="2" s="1"/>
  <c r="H345" i="2" a="1"/>
  <c r="H345" i="2" s="1"/>
  <c r="H346" i="2" a="1"/>
  <c r="H346" i="2"/>
  <c r="H347" i="2" a="1"/>
  <c r="H347" i="2"/>
  <c r="H348" i="2" a="1"/>
  <c r="H348" i="2" s="1"/>
  <c r="H349" i="2" a="1"/>
  <c r="H349" i="2" s="1"/>
  <c r="H350" i="2" a="1"/>
  <c r="H350" i="2" s="1"/>
  <c r="H351" i="2" a="1"/>
  <c r="H351" i="2" s="1"/>
  <c r="H352" i="2" a="1"/>
  <c r="H352" i="2" s="1"/>
  <c r="H353" i="2" a="1"/>
  <c r="H353" i="2"/>
  <c r="H354" i="2" a="1"/>
  <c r="H354" i="2" s="1"/>
  <c r="H355" i="2" a="1"/>
  <c r="H355" i="2"/>
  <c r="H356" i="2" a="1"/>
  <c r="H356" i="2" s="1"/>
  <c r="H357" i="2" a="1"/>
  <c r="H357" i="2" s="1"/>
  <c r="H358" i="2" a="1"/>
  <c r="H358" i="2"/>
  <c r="H359" i="2" a="1"/>
  <c r="H359" i="2" s="1"/>
  <c r="H360" i="2" a="1"/>
  <c r="H360" i="2" s="1"/>
  <c r="H361" i="2" a="1"/>
  <c r="H361" i="2" s="1"/>
  <c r="H362" i="2" a="1"/>
  <c r="H362" i="2" s="1"/>
  <c r="H363" i="2" a="1"/>
  <c r="H363" i="2"/>
  <c r="H364" i="2" a="1"/>
  <c r="H364" i="2" s="1"/>
  <c r="H365" i="2" a="1"/>
  <c r="H365" i="2" s="1"/>
  <c r="H366" i="2" a="1"/>
  <c r="H366" i="2" s="1"/>
  <c r="H367" i="2" a="1"/>
  <c r="H367" i="2" s="1"/>
  <c r="H368" i="2" a="1"/>
  <c r="H368" i="2" s="1"/>
  <c r="H369" i="2" a="1"/>
  <c r="H369" i="2"/>
  <c r="H370" i="2" a="1"/>
  <c r="H370" i="2" s="1"/>
  <c r="H371" i="2" a="1"/>
  <c r="H371" i="2" s="1"/>
  <c r="H372" i="2" a="1"/>
  <c r="H372" i="2" s="1"/>
  <c r="H373" i="2" a="1"/>
  <c r="H373" i="2" s="1"/>
  <c r="H374" i="2" a="1"/>
  <c r="H374" i="2" s="1"/>
  <c r="H375" i="2" a="1"/>
  <c r="H375" i="2"/>
  <c r="H376" i="2" a="1"/>
  <c r="H376" i="2" s="1"/>
  <c r="H377" i="2" a="1"/>
  <c r="H377" i="2" s="1"/>
  <c r="H378" i="2" a="1"/>
  <c r="H378" i="2" s="1"/>
  <c r="H379" i="2" a="1"/>
  <c r="H379" i="2"/>
  <c r="H380" i="2" a="1"/>
  <c r="H380" i="2" s="1"/>
  <c r="H381" i="2" a="1"/>
  <c r="H381" i="2"/>
  <c r="H382" i="2" a="1"/>
  <c r="H382" i="2" s="1"/>
  <c r="H383" i="2" a="1"/>
  <c r="H383" i="2" s="1"/>
  <c r="H384" i="2" a="1"/>
  <c r="H384" i="2" s="1"/>
  <c r="H385" i="2" a="1"/>
  <c r="H385" i="2"/>
  <c r="H386" i="2" a="1"/>
  <c r="H386" i="2" s="1"/>
  <c r="H387" i="2" a="1"/>
  <c r="H387" i="2"/>
  <c r="H388" i="2" a="1"/>
  <c r="H388" i="2" s="1"/>
  <c r="H389" i="2" a="1"/>
  <c r="H389" i="2" s="1"/>
  <c r="H390" i="2" a="1"/>
  <c r="H390" i="2" s="1"/>
  <c r="H391" i="2" a="1"/>
  <c r="H391" i="2" s="1"/>
  <c r="H392" i="2" a="1"/>
  <c r="H392" i="2" s="1"/>
  <c r="H393" i="2" a="1"/>
  <c r="H393" i="2"/>
  <c r="H394" i="2" a="1"/>
  <c r="H394" i="2"/>
  <c r="H395" i="2" a="1"/>
  <c r="H395" i="2" s="1"/>
  <c r="H396" i="2" a="1"/>
  <c r="H396" i="2" s="1"/>
  <c r="H397" i="2" a="1"/>
  <c r="H397" i="2" s="1"/>
  <c r="H398" i="2" a="1"/>
  <c r="H398" i="2" s="1"/>
  <c r="H399" i="2" a="1"/>
  <c r="H399" i="2" s="1"/>
  <c r="H400" i="2" a="1"/>
  <c r="H400" i="2" s="1"/>
  <c r="H401" i="2" a="1"/>
  <c r="H401" i="2"/>
  <c r="H402" i="2" a="1"/>
  <c r="H402" i="2"/>
  <c r="H403" i="2" a="1"/>
  <c r="H403" i="2"/>
  <c r="H404" i="2" a="1"/>
  <c r="H404" i="2" s="1"/>
  <c r="H405" i="2" a="1"/>
  <c r="H405" i="2" s="1"/>
  <c r="H406" i="2" a="1"/>
  <c r="H406" i="2" s="1"/>
  <c r="H407" i="2" a="1"/>
  <c r="H407" i="2"/>
  <c r="H408" i="2" a="1"/>
  <c r="H408" i="2" s="1"/>
  <c r="H409" i="2" a="1"/>
  <c r="H409" i="2" s="1"/>
  <c r="H410" i="2" a="1"/>
  <c r="H410" i="2" s="1"/>
  <c r="H411" i="2" a="1"/>
  <c r="H411" i="2" s="1"/>
  <c r="H412" i="2" a="1"/>
  <c r="H412" i="2" s="1"/>
  <c r="H413" i="2" a="1"/>
  <c r="H413" i="2"/>
  <c r="H414" i="2" a="1"/>
  <c r="H414" i="2" s="1"/>
  <c r="H415" i="2" a="1"/>
  <c r="H415" i="2" s="1"/>
  <c r="H416" i="2" a="1"/>
  <c r="H416" i="2" s="1"/>
  <c r="H417" i="2" a="1"/>
  <c r="H417" i="2" s="1"/>
  <c r="H418" i="2" a="1"/>
  <c r="H418" i="2"/>
  <c r="H419" i="2" a="1"/>
  <c r="H419" i="2" s="1"/>
  <c r="H420" i="2" a="1"/>
  <c r="H420" i="2" s="1"/>
  <c r="H421" i="2" a="1"/>
  <c r="H421" i="2"/>
  <c r="H422" i="2" a="1"/>
  <c r="H422" i="2"/>
  <c r="H423" i="2" a="1"/>
  <c r="H423" i="2" s="1"/>
  <c r="H424" i="2" a="1"/>
  <c r="H424" i="2" s="1"/>
  <c r="H425" i="2" a="1"/>
  <c r="H425" i="2"/>
  <c r="H426" i="2" a="1"/>
  <c r="H426" i="2" s="1"/>
  <c r="H427" i="2" a="1"/>
  <c r="H427" i="2" s="1"/>
  <c r="H428" i="2" a="1"/>
  <c r="H428" i="2" s="1"/>
  <c r="H429" i="2" a="1"/>
  <c r="H429" i="2" s="1"/>
  <c r="H430" i="2" a="1"/>
  <c r="H430" i="2" s="1"/>
  <c r="H431" i="2" a="1"/>
  <c r="H431" i="2" s="1"/>
  <c r="H432" i="2" a="1"/>
  <c r="H432" i="2" s="1"/>
  <c r="H433" i="2" a="1"/>
  <c r="H433" i="2" s="1"/>
  <c r="H434" i="2" a="1"/>
  <c r="H434" i="2"/>
  <c r="H435" i="2" a="1"/>
  <c r="H435" i="2" s="1"/>
  <c r="H436" i="2" a="1"/>
  <c r="H436" i="2" s="1"/>
  <c r="H437" i="2" a="1"/>
  <c r="H437" i="2" s="1"/>
  <c r="H438" i="2" a="1"/>
  <c r="H438" i="2" s="1"/>
  <c r="H439" i="2" a="1"/>
  <c r="H439" i="2" s="1"/>
  <c r="H440" i="2" a="1"/>
  <c r="H440" i="2" s="1"/>
  <c r="H441" i="2" a="1"/>
  <c r="H441" i="2" s="1"/>
  <c r="H442" i="2" a="1"/>
  <c r="H442" i="2" s="1"/>
  <c r="H443" i="2" a="1"/>
  <c r="H443" i="2" s="1"/>
  <c r="H444" i="2" a="1"/>
  <c r="H444" i="2" s="1"/>
  <c r="H445" i="2" a="1"/>
  <c r="H445" i="2"/>
  <c r="H446" i="2" a="1"/>
  <c r="H446" i="2" s="1"/>
  <c r="H447" i="2" a="1"/>
  <c r="H447" i="2" s="1"/>
  <c r="H448" i="2" a="1"/>
  <c r="H448" i="2" s="1"/>
  <c r="H449" i="2" a="1"/>
  <c r="H449" i="2" s="1"/>
  <c r="H450" i="2" a="1"/>
  <c r="H450" i="2" s="1"/>
  <c r="H451" i="2" a="1"/>
  <c r="H451" i="2"/>
  <c r="H452" i="2" a="1"/>
  <c r="H452" i="2" s="1"/>
  <c r="H453" i="2" a="1"/>
  <c r="H453" i="2" s="1"/>
  <c r="H454" i="2" a="1"/>
  <c r="H454" i="2" s="1"/>
  <c r="H455" i="2" a="1"/>
  <c r="H455" i="2" s="1"/>
  <c r="H456" i="2" a="1"/>
  <c r="H456" i="2" s="1"/>
  <c r="H457" i="2" a="1"/>
  <c r="H457" i="2"/>
  <c r="H458" i="2" a="1"/>
  <c r="H458" i="2"/>
  <c r="H459" i="2" a="1"/>
  <c r="H459" i="2" s="1"/>
  <c r="H460" i="2" a="1"/>
  <c r="H460" i="2" s="1"/>
  <c r="H461" i="2" a="1"/>
  <c r="H461" i="2" s="1"/>
  <c r="H462" i="2" a="1"/>
  <c r="H462" i="2" s="1"/>
  <c r="H463" i="2" a="1"/>
  <c r="H463" i="2"/>
  <c r="H464" i="2" a="1"/>
  <c r="H464" i="2" s="1"/>
  <c r="H465" i="2" a="1"/>
  <c r="H465" i="2"/>
  <c r="H466" i="2" a="1"/>
  <c r="H466" i="2"/>
  <c r="H467" i="2" a="1"/>
  <c r="H467" i="2"/>
  <c r="H468" i="2" a="1"/>
  <c r="H468" i="2" s="1"/>
  <c r="H469" i="2" a="1"/>
  <c r="H469" i="2" s="1"/>
  <c r="H470" i="2" a="1"/>
  <c r="H470" i="2" s="1"/>
  <c r="H471" i="2" a="1"/>
  <c r="H471" i="2" s="1"/>
  <c r="H472" i="2" a="1"/>
  <c r="H472" i="2" s="1"/>
  <c r="H473" i="2" a="1"/>
  <c r="H473" i="2" s="1"/>
  <c r="H474" i="2" a="1"/>
  <c r="H474" i="2"/>
  <c r="H475" i="2" a="1"/>
  <c r="H475" i="2" s="1"/>
  <c r="H476" i="2" a="1"/>
  <c r="H476" i="2" s="1"/>
  <c r="H477" i="2" a="1"/>
  <c r="H477" i="2" s="1"/>
  <c r="H478" i="2" a="1"/>
  <c r="H478" i="2" s="1"/>
  <c r="H479" i="2" a="1"/>
  <c r="H479" i="2" s="1"/>
  <c r="H480" i="2" a="1"/>
  <c r="H480" i="2" s="1"/>
  <c r="H481" i="2" a="1"/>
  <c r="H481" i="2" s="1"/>
  <c r="H482" i="2" a="1"/>
  <c r="H482" i="2" s="1"/>
  <c r="H483" i="2" a="1"/>
  <c r="H483" i="2"/>
  <c r="H484" i="2" a="1"/>
  <c r="H484" i="2" s="1"/>
  <c r="H485" i="2" a="1"/>
  <c r="H485" i="2" s="1"/>
  <c r="H486" i="2" a="1"/>
  <c r="H486" i="2"/>
  <c r="H487" i="2" a="1"/>
  <c r="H487" i="2" s="1"/>
  <c r="H488" i="2" a="1"/>
  <c r="H488" i="2" s="1"/>
  <c r="H489" i="2" a="1"/>
  <c r="H489" i="2" s="1"/>
  <c r="H490" i="2" a="1"/>
  <c r="H490" i="2" s="1"/>
  <c r="H491" i="2" a="1"/>
  <c r="H491" i="2"/>
  <c r="H492" i="2" a="1"/>
  <c r="H492" i="2" s="1"/>
  <c r="H493" i="2" a="1"/>
  <c r="H493" i="2" s="1"/>
  <c r="H494" i="2" a="1"/>
  <c r="H494" i="2"/>
  <c r="H495" i="2" a="1"/>
  <c r="H495" i="2" s="1"/>
  <c r="H496" i="2" a="1"/>
  <c r="H496" i="2" s="1"/>
  <c r="H497" i="2" a="1"/>
  <c r="H497" i="2"/>
  <c r="H498" i="2" a="1"/>
  <c r="H498" i="2"/>
  <c r="H499" i="2" a="1"/>
  <c r="H499" i="2"/>
  <c r="H500" i="2" a="1"/>
  <c r="H500" i="2" s="1"/>
  <c r="H501" i="2" a="1"/>
  <c r="H501" i="2" s="1"/>
  <c r="H502" i="2" a="1"/>
  <c r="H502" i="2" s="1"/>
  <c r="H503" i="2" a="1"/>
  <c r="H503" i="2"/>
  <c r="H504" i="2" a="1"/>
  <c r="H504" i="2" s="1"/>
  <c r="H505" i="2" a="1"/>
  <c r="H505" i="2"/>
  <c r="H506" i="2" a="1"/>
  <c r="H506" i="2"/>
  <c r="H507" i="2" a="1"/>
  <c r="H507" i="2" s="1"/>
  <c r="H508" i="2" a="1"/>
  <c r="H508" i="2" s="1"/>
  <c r="H509" i="2" a="1"/>
  <c r="H509" i="2" s="1"/>
  <c r="H510" i="2" a="1"/>
  <c r="H510" i="2" s="1"/>
  <c r="H511" i="2" a="1"/>
  <c r="H511" i="2" s="1"/>
  <c r="H512" i="2" a="1"/>
  <c r="H512" i="2" s="1"/>
  <c r="H513" i="2" a="1"/>
  <c r="H513" i="2"/>
  <c r="H514" i="2" a="1"/>
  <c r="H514" i="2"/>
  <c r="H515" i="2" a="1"/>
  <c r="H515" i="2"/>
  <c r="H516" i="2" a="1"/>
  <c r="H516" i="2" s="1"/>
  <c r="H517" i="2" a="1"/>
  <c r="H517" i="2"/>
  <c r="H518" i="2" a="1"/>
  <c r="H518" i="2" s="1"/>
  <c r="H519" i="2" a="1"/>
  <c r="H519" i="2" s="1"/>
  <c r="H520" i="2" a="1"/>
  <c r="H520" i="2" s="1"/>
  <c r="H521" i="2" a="1"/>
  <c r="H521" i="2" s="1"/>
  <c r="H522" i="2" a="1"/>
  <c r="H522" i="2"/>
  <c r="H523" i="2" a="1"/>
  <c r="H523" i="2"/>
  <c r="H524" i="2" a="1"/>
  <c r="H524" i="2" s="1"/>
  <c r="H525" i="2" a="1"/>
  <c r="H525" i="2" s="1"/>
  <c r="H526" i="2" a="1"/>
  <c r="H526" i="2"/>
  <c r="H527" i="2" a="1"/>
  <c r="H527" i="2" s="1"/>
  <c r="H528" i="2" a="1"/>
  <c r="H528" i="2" s="1"/>
  <c r="H529" i="2" a="1"/>
  <c r="H529" i="2"/>
  <c r="H530" i="2" a="1"/>
  <c r="H530" i="2" s="1"/>
  <c r="H531" i="2" a="1"/>
  <c r="H531" i="2"/>
  <c r="H532" i="2" a="1"/>
  <c r="H532" i="2" s="1"/>
  <c r="H533" i="2" a="1"/>
  <c r="H533" i="2" s="1"/>
  <c r="H534" i="2" a="1"/>
  <c r="H534" i="2" s="1"/>
  <c r="H535" i="2" a="1"/>
  <c r="H535" i="2"/>
  <c r="H536" i="2" a="1"/>
  <c r="H536" i="2" s="1"/>
  <c r="H537" i="2" a="1"/>
  <c r="H537" i="2"/>
  <c r="H538" i="2" a="1"/>
  <c r="H538" i="2"/>
  <c r="H539" i="2" a="1"/>
  <c r="H539" i="2" s="1"/>
  <c r="H540" i="2" a="1"/>
  <c r="H540" i="2" s="1"/>
  <c r="H541" i="2" a="1"/>
  <c r="H541" i="2" s="1"/>
  <c r="H542" i="2" a="1"/>
  <c r="H542" i="2" s="1"/>
  <c r="H543" i="2" a="1"/>
  <c r="H543" i="2" s="1"/>
  <c r="H544" i="2" a="1"/>
  <c r="H544" i="2" s="1"/>
  <c r="H545" i="2" a="1"/>
  <c r="H545" i="2"/>
  <c r="H546" i="2" a="1"/>
  <c r="H546" i="2"/>
  <c r="H547" i="2" a="1"/>
  <c r="H547" i="2"/>
  <c r="H548" i="2" a="1"/>
  <c r="H548" i="2" s="1"/>
  <c r="H549" i="2" a="1"/>
  <c r="H549" i="2"/>
  <c r="H550" i="2" a="1"/>
  <c r="H550" i="2" s="1"/>
  <c r="H551" i="2" a="1"/>
  <c r="H551" i="2" s="1"/>
  <c r="H552" i="2" a="1"/>
  <c r="H552" i="2" s="1"/>
  <c r="H553" i="2" a="1"/>
  <c r="H553" i="2" s="1"/>
  <c r="H554" i="2" a="1"/>
  <c r="H554" i="2"/>
  <c r="H555" i="2" a="1"/>
  <c r="H555" i="2"/>
  <c r="H556" i="2" a="1"/>
  <c r="H556" i="2" s="1"/>
  <c r="H557" i="2" a="1"/>
  <c r="H557" i="2" s="1"/>
  <c r="H558" i="2" a="1"/>
  <c r="H558" i="2"/>
  <c r="H559" i="2" a="1"/>
  <c r="H559" i="2" s="1"/>
  <c r="H560" i="2" a="1"/>
  <c r="H560" i="2" s="1"/>
  <c r="H561" i="2" a="1"/>
  <c r="H561" i="2"/>
  <c r="H562" i="2" a="1"/>
  <c r="H562" i="2" s="1"/>
  <c r="H563" i="2" a="1"/>
  <c r="H563" i="2"/>
  <c r="H564" i="2" a="1"/>
  <c r="H564" i="2" s="1"/>
  <c r="H565" i="2" a="1"/>
  <c r="H565" i="2" s="1"/>
  <c r="H566" i="2" a="1"/>
  <c r="H566" i="2" s="1"/>
  <c r="H567" i="2" a="1"/>
  <c r="H567" i="2" s="1"/>
  <c r="H568" i="2" a="1"/>
  <c r="H568" i="2" s="1"/>
  <c r="H569" i="2" a="1"/>
  <c r="H569" i="2" s="1"/>
  <c r="H570" i="2" a="1"/>
  <c r="H570" i="2" s="1"/>
  <c r="H571" i="2" a="1"/>
  <c r="H571" i="2" s="1"/>
  <c r="H572" i="2" a="1"/>
  <c r="H572" i="2" s="1"/>
  <c r="H573" i="2" a="1"/>
  <c r="H573" i="2" s="1"/>
  <c r="H574" i="2" a="1"/>
  <c r="H574" i="2"/>
  <c r="H575" i="2" a="1"/>
  <c r="H575" i="2" s="1"/>
  <c r="H576" i="2" a="1"/>
  <c r="H576" i="2" s="1"/>
  <c r="H577" i="2" a="1"/>
  <c r="H577" i="2" s="1"/>
  <c r="H578" i="2" a="1"/>
  <c r="H578" i="2" s="1"/>
  <c r="H579" i="2" a="1"/>
  <c r="H579" i="2" s="1"/>
  <c r="H580" i="2" a="1"/>
  <c r="H580" i="2" s="1"/>
  <c r="H581" i="2" a="1"/>
  <c r="H581" i="2" s="1"/>
  <c r="H582" i="2" a="1"/>
  <c r="H582" i="2" s="1"/>
  <c r="H583" i="2" a="1"/>
  <c r="H583" i="2" s="1"/>
  <c r="H584" i="2" a="1"/>
  <c r="H584" i="2" s="1"/>
  <c r="H585" i="2" a="1"/>
  <c r="H585" i="2"/>
  <c r="H586" i="2" a="1"/>
  <c r="H586" i="2" s="1"/>
  <c r="H587" i="2" a="1"/>
  <c r="H587" i="2" s="1"/>
  <c r="H588" i="2" a="1"/>
  <c r="H588" i="2"/>
  <c r="H589" i="2" a="1"/>
  <c r="H589" i="2" s="1"/>
  <c r="H590" i="2" a="1"/>
  <c r="H590" i="2"/>
  <c r="H591" i="2" a="1"/>
  <c r="H591" i="2" s="1"/>
  <c r="H592" i="2" a="1"/>
  <c r="H592" i="2"/>
  <c r="H593" i="2" a="1"/>
  <c r="H593" i="2"/>
  <c r="H594" i="2" a="1"/>
  <c r="H594" i="2" s="1"/>
  <c r="H595" i="2" a="1"/>
  <c r="H595" i="2" s="1"/>
  <c r="H596" i="2" a="1"/>
  <c r="H596" i="2" s="1"/>
  <c r="H597" i="2" a="1"/>
  <c r="H597" i="2"/>
  <c r="H598" i="2" a="1"/>
  <c r="H598" i="2"/>
  <c r="H599" i="2" a="1"/>
  <c r="H599" i="2" s="1"/>
  <c r="H600" i="2" a="1"/>
  <c r="H600" i="2" s="1"/>
  <c r="H601" i="2" a="1"/>
  <c r="H601" i="2"/>
  <c r="H602" i="2" a="1"/>
  <c r="H602" i="2"/>
  <c r="H603" i="2" a="1"/>
  <c r="H603" i="2" s="1"/>
  <c r="H604" i="2" a="1"/>
  <c r="H604" i="2" s="1"/>
  <c r="H605" i="2" a="1"/>
  <c r="H605" i="2" s="1"/>
  <c r="H606" i="2" a="1"/>
  <c r="H606" i="2"/>
  <c r="H607" i="2" a="1"/>
  <c r="H607" i="2" s="1"/>
  <c r="H608" i="2" a="1"/>
  <c r="H608" i="2"/>
  <c r="H609" i="2" a="1"/>
  <c r="H609" i="2" s="1"/>
  <c r="H610" i="2" a="1"/>
  <c r="H610" i="2" s="1"/>
  <c r="H611" i="2" a="1"/>
  <c r="H611" i="2" s="1"/>
  <c r="H612" i="2" a="1"/>
  <c r="H612" i="2" s="1"/>
  <c r="H613" i="2" a="1"/>
  <c r="H613" i="2" s="1"/>
  <c r="H614" i="2" a="1"/>
  <c r="H614" i="2"/>
  <c r="H615" i="2" a="1"/>
  <c r="H615" i="2" s="1"/>
  <c r="H616" i="2" a="1"/>
  <c r="H616" i="2" s="1"/>
  <c r="H617" i="2" a="1"/>
  <c r="H617" i="2" s="1"/>
  <c r="H618" i="2" a="1"/>
  <c r="H618" i="2"/>
  <c r="H619" i="2" a="1"/>
  <c r="H619" i="2" s="1"/>
  <c r="H620" i="2" a="1"/>
  <c r="H620" i="2" s="1"/>
  <c r="H621" i="2" a="1"/>
  <c r="H621" i="2" s="1"/>
  <c r="H622" i="2" a="1"/>
  <c r="H622" i="2" s="1"/>
  <c r="H623" i="2" a="1"/>
  <c r="H623" i="2" s="1"/>
  <c r="H624" i="2" a="1"/>
  <c r="H624" i="2" s="1"/>
  <c r="H625" i="2" a="1"/>
  <c r="H625" i="2" s="1"/>
  <c r="H626" i="2" a="1"/>
  <c r="H626" i="2"/>
  <c r="H627" i="2" a="1"/>
  <c r="H627" i="2" s="1"/>
  <c r="H628" i="2" a="1"/>
  <c r="H628" i="2" s="1"/>
  <c r="H629" i="2" a="1"/>
  <c r="H629" i="2"/>
  <c r="H630" i="2" a="1"/>
  <c r="H630" i="2"/>
  <c r="H631" i="2" a="1"/>
  <c r="H631" i="2" s="1"/>
  <c r="H632" i="2" a="1"/>
  <c r="H632" i="2" s="1"/>
  <c r="H633" i="2" a="1"/>
  <c r="H633" i="2" s="1"/>
  <c r="H634" i="2" a="1"/>
  <c r="H634" i="2"/>
  <c r="H635" i="2" a="1"/>
  <c r="H635" i="2" s="1"/>
  <c r="H636" i="2" a="1"/>
  <c r="H636" i="2" s="1"/>
  <c r="H637" i="2" a="1"/>
  <c r="H637" i="2" s="1"/>
  <c r="H638" i="2" a="1"/>
  <c r="H638" i="2" s="1"/>
  <c r="H639" i="2" a="1"/>
  <c r="H639" i="2" s="1"/>
  <c r="H640" i="2" a="1"/>
  <c r="H640" i="2"/>
  <c r="H641" i="2" a="1"/>
  <c r="H641" i="2" s="1"/>
  <c r="H642" i="2" a="1"/>
  <c r="H642" i="2" s="1"/>
  <c r="H643" i="2" a="1"/>
  <c r="H643" i="2" s="1"/>
  <c r="H644" i="2" a="1"/>
  <c r="H644" i="2" s="1"/>
  <c r="H645" i="2" a="1"/>
  <c r="H645" i="2" s="1"/>
  <c r="H646" i="2" a="1"/>
  <c r="H646" i="2"/>
  <c r="H647" i="2" a="1"/>
  <c r="H647" i="2" s="1"/>
  <c r="H648" i="2" a="1"/>
  <c r="H648" i="2" s="1"/>
  <c r="H649" i="2" a="1"/>
  <c r="H649" i="2"/>
  <c r="H650" i="2" a="1"/>
  <c r="H650" i="2" s="1"/>
  <c r="H651" i="2" a="1"/>
  <c r="H651" i="2" s="1"/>
  <c r="H652" i="2" a="1"/>
  <c r="H652" i="2" s="1"/>
  <c r="H653" i="2" a="1"/>
  <c r="H653" i="2" s="1"/>
  <c r="H654" i="2" a="1"/>
  <c r="H654" i="2"/>
  <c r="H655" i="2" a="1"/>
  <c r="H655" i="2" s="1"/>
  <c r="H656" i="2" a="1"/>
  <c r="H656" i="2"/>
  <c r="H657" i="2" a="1"/>
  <c r="H657" i="2" s="1"/>
  <c r="H658" i="2" a="1"/>
  <c r="H658" i="2" s="1"/>
  <c r="H659" i="2" a="1"/>
  <c r="H659" i="2" s="1"/>
  <c r="H660" i="2" a="1"/>
  <c r="H660" i="2" s="1"/>
  <c r="H661" i="2" a="1"/>
  <c r="H661" i="2"/>
  <c r="H662" i="2" a="1"/>
  <c r="H662" i="2" s="1"/>
  <c r="H663" i="2" a="1"/>
  <c r="H663" i="2" s="1"/>
  <c r="H664" i="2" a="1"/>
  <c r="H664" i="2" s="1"/>
  <c r="H665" i="2" a="1"/>
  <c r="H665" i="2" s="1"/>
  <c r="H666" i="2" a="1"/>
  <c r="H666" i="2"/>
  <c r="H667" i="2" a="1"/>
  <c r="H667" i="2" s="1"/>
  <c r="H668" i="2" a="1"/>
  <c r="H668" i="2" s="1"/>
  <c r="H669" i="2" a="1"/>
  <c r="H669" i="2" s="1"/>
  <c r="H670" i="2" a="1"/>
  <c r="H670" i="2"/>
  <c r="H671" i="2" a="1"/>
  <c r="H671" i="2" s="1"/>
  <c r="H672" i="2" a="1"/>
  <c r="H672" i="2"/>
  <c r="H673" i="2" a="1"/>
  <c r="H673" i="2" s="1"/>
  <c r="H674" i="2" a="1"/>
  <c r="H674" i="2"/>
  <c r="H675" i="2" a="1"/>
  <c r="H675" i="2" s="1"/>
  <c r="H676" i="2" a="1"/>
  <c r="H676" i="2" s="1"/>
  <c r="H677" i="2" a="1"/>
  <c r="H677" i="2" s="1"/>
  <c r="H678" i="2" a="1"/>
  <c r="H678" i="2"/>
  <c r="H679" i="2" a="1"/>
  <c r="H679" i="2" s="1"/>
  <c r="H680" i="2" a="1"/>
  <c r="H680" i="2" s="1"/>
  <c r="H681" i="2" a="1"/>
  <c r="H681" i="2" s="1"/>
  <c r="H682" i="2" a="1"/>
  <c r="H682" i="2" s="1"/>
  <c r="H683" i="2" a="1"/>
  <c r="H683" i="2" s="1"/>
  <c r="H684" i="2" a="1"/>
  <c r="H684" i="2"/>
  <c r="H685" i="2" a="1"/>
  <c r="H685" i="2" s="1"/>
  <c r="H686" i="2" a="1"/>
  <c r="H686" i="2" s="1"/>
  <c r="H687" i="2" a="1"/>
  <c r="H687" i="2" s="1"/>
  <c r="H688" i="2" a="1"/>
  <c r="H688" i="2" s="1"/>
  <c r="H689" i="2" a="1"/>
  <c r="H689" i="2" s="1"/>
  <c r="H690" i="2" a="1"/>
  <c r="H690" i="2" s="1"/>
  <c r="H691" i="2" a="1"/>
  <c r="H691" i="2" s="1"/>
  <c r="H692" i="2" a="1"/>
  <c r="H692" i="2" s="1"/>
  <c r="H693" i="2" a="1"/>
  <c r="H693" i="2" s="1"/>
  <c r="H694" i="2" a="1"/>
  <c r="H694" i="2"/>
  <c r="H695" i="2" a="1"/>
  <c r="H695" i="2" s="1"/>
  <c r="H696" i="2" a="1"/>
  <c r="H696" i="2" s="1"/>
  <c r="H697" i="2" a="1"/>
  <c r="H697" i="2" s="1"/>
  <c r="H698" i="2" a="1"/>
  <c r="H698" i="2" s="1"/>
  <c r="H699" i="2" a="1"/>
  <c r="H699" i="2" s="1"/>
  <c r="H700" i="2" a="1"/>
  <c r="H700" i="2" s="1"/>
  <c r="H701" i="2" a="1"/>
  <c r="H701" i="2" s="1"/>
  <c r="H702" i="2" a="1"/>
  <c r="H702" i="2"/>
  <c r="H703" i="2" a="1"/>
  <c r="H703" i="2" s="1"/>
  <c r="H704" i="2" a="1"/>
  <c r="H704" i="2" s="1"/>
  <c r="H705" i="2" a="1"/>
  <c r="H705" i="2" s="1"/>
  <c r="H706" i="2" a="1"/>
  <c r="H706" i="2"/>
  <c r="H707" i="2" a="1"/>
  <c r="H707" i="2" s="1"/>
  <c r="H708" i="2" a="1"/>
  <c r="H708" i="2" s="1"/>
  <c r="H709" i="2" a="1"/>
  <c r="H709" i="2" s="1"/>
  <c r="H710" i="2" a="1"/>
  <c r="H710" i="2" s="1"/>
  <c r="H711" i="2" a="1"/>
  <c r="H711" i="2" s="1"/>
  <c r="H712" i="2" a="1"/>
  <c r="H712" i="2" s="1"/>
  <c r="H713" i="2" a="1"/>
  <c r="H713" i="2"/>
  <c r="H714" i="2" a="1"/>
  <c r="H714" i="2" s="1"/>
  <c r="H715" i="2" a="1"/>
  <c r="H715" i="2" s="1"/>
  <c r="H716" i="2" a="1"/>
  <c r="H716" i="2"/>
  <c r="H717" i="2" a="1"/>
  <c r="H717" i="2" s="1"/>
  <c r="H718" i="2" a="1"/>
  <c r="H718" i="2" s="1"/>
  <c r="H719" i="2" a="1"/>
  <c r="H719" i="2" s="1"/>
  <c r="H720" i="2" a="1"/>
  <c r="H720" i="2" s="1"/>
  <c r="H721" i="2" a="1"/>
  <c r="H721" i="2" s="1"/>
  <c r="H722" i="2" a="1"/>
  <c r="H722" i="2"/>
  <c r="H723" i="2" a="1"/>
  <c r="H723" i="2" s="1"/>
  <c r="H724" i="2" a="1"/>
  <c r="H724" i="2" s="1"/>
  <c r="H725" i="2" a="1"/>
  <c r="H725" i="2"/>
  <c r="H726" i="2" a="1"/>
  <c r="H726" i="2" s="1"/>
  <c r="H727" i="2" a="1"/>
  <c r="H727" i="2" s="1"/>
  <c r="H728" i="2" a="1"/>
  <c r="H728" i="2" s="1"/>
  <c r="H729" i="2" a="1"/>
  <c r="H729" i="2" s="1"/>
  <c r="H730" i="2" a="1"/>
  <c r="H730" i="2" s="1"/>
  <c r="H731" i="2" a="1"/>
  <c r="H731" i="2" s="1"/>
  <c r="H732" i="2" a="1"/>
  <c r="H732" i="2" s="1"/>
  <c r="H733" i="2" a="1"/>
  <c r="H733" i="2" s="1"/>
  <c r="H734" i="2" a="1"/>
  <c r="H734" i="2" s="1"/>
  <c r="H735" i="2" a="1"/>
  <c r="H735" i="2" s="1"/>
  <c r="H736" i="2" a="1"/>
  <c r="H736" i="2" s="1"/>
  <c r="H737" i="2" a="1"/>
  <c r="H737" i="2" s="1"/>
  <c r="H738" i="2" a="1"/>
  <c r="H738" i="2" s="1"/>
  <c r="H739" i="2" a="1"/>
  <c r="H739" i="2" s="1"/>
  <c r="H740" i="2" a="1"/>
  <c r="H740" i="2" s="1"/>
  <c r="H741" i="2" a="1"/>
  <c r="H741" i="2" s="1"/>
  <c r="H742" i="2" a="1"/>
  <c r="H742" i="2" s="1"/>
  <c r="H743" i="2" a="1"/>
  <c r="H743" i="2" s="1"/>
  <c r="H744" i="2" a="1"/>
  <c r="H744" i="2"/>
  <c r="H745" i="2" a="1"/>
  <c r="H745" i="2"/>
  <c r="H746" i="2" a="1"/>
  <c r="H746" i="2" s="1"/>
  <c r="H747" i="2" a="1"/>
  <c r="H747" i="2" s="1"/>
  <c r="H748" i="2" a="1"/>
  <c r="H748" i="2" s="1"/>
  <c r="H749" i="2" a="1"/>
  <c r="H749" i="2" s="1"/>
  <c r="H750" i="2" a="1"/>
  <c r="H750" i="2" s="1"/>
  <c r="H751" i="2" a="1"/>
  <c r="H751" i="2" s="1"/>
  <c r="H752" i="2" a="1"/>
  <c r="H752" i="2" s="1"/>
  <c r="H753" i="2" a="1"/>
  <c r="H753" i="2" s="1"/>
  <c r="H754" i="2" a="1"/>
  <c r="H754" i="2" s="1"/>
  <c r="H755" i="2" a="1"/>
  <c r="H755" i="2" s="1"/>
  <c r="H756" i="2" a="1"/>
  <c r="H756" i="2" s="1"/>
  <c r="H757" i="2" a="1"/>
  <c r="H757" i="2"/>
  <c r="H758" i="2" a="1"/>
  <c r="H758" i="2" s="1"/>
  <c r="H759" i="2" a="1"/>
  <c r="H759" i="2" s="1"/>
  <c r="H760" i="2" a="1"/>
  <c r="H760" i="2" s="1"/>
  <c r="H761" i="2" a="1"/>
  <c r="H761" i="2"/>
  <c r="H762" i="2" a="1"/>
  <c r="H762" i="2" s="1"/>
  <c r="H763" i="2" a="1"/>
  <c r="H763" i="2" s="1"/>
  <c r="H764" i="2" a="1"/>
  <c r="H764" i="2" s="1"/>
  <c r="H765" i="2" a="1"/>
  <c r="H765" i="2" s="1"/>
  <c r="H766" i="2" a="1"/>
  <c r="H766" i="2" s="1"/>
  <c r="H767" i="2" a="1"/>
  <c r="H767" i="2" s="1"/>
  <c r="H768" i="2" a="1"/>
  <c r="H768" i="2"/>
  <c r="H769" i="2" a="1"/>
  <c r="H769" i="2" s="1"/>
  <c r="H770" i="2" a="1"/>
  <c r="H770" i="2" s="1"/>
  <c r="H771" i="2" a="1"/>
  <c r="H771" i="2" s="1"/>
  <c r="H772" i="2" a="1"/>
  <c r="H772" i="2" s="1"/>
  <c r="H773" i="2" a="1"/>
  <c r="H773" i="2" s="1"/>
  <c r="H774" i="2" a="1"/>
  <c r="H774" i="2" s="1"/>
  <c r="H775" i="2" a="1"/>
  <c r="H775" i="2" s="1"/>
  <c r="H776" i="2" a="1"/>
  <c r="H776" i="2"/>
  <c r="H777" i="2" a="1"/>
  <c r="H777" i="2"/>
  <c r="H778" i="2" a="1"/>
  <c r="H778" i="2" s="1"/>
  <c r="H779" i="2" a="1"/>
  <c r="H779" i="2" s="1"/>
  <c r="H780" i="2" a="1"/>
  <c r="H780" i="2"/>
  <c r="H781" i="2" a="1"/>
  <c r="H781" i="2" s="1"/>
  <c r="H782" i="2" a="1"/>
  <c r="H782" i="2" s="1"/>
  <c r="H783" i="2" a="1"/>
  <c r="H783" i="2" s="1"/>
  <c r="H784" i="2" a="1"/>
  <c r="H784" i="2" s="1"/>
  <c r="H785" i="2" a="1"/>
  <c r="H785" i="2" s="1"/>
  <c r="H786" i="2" a="1"/>
  <c r="H786" i="2"/>
  <c r="H787" i="2" a="1"/>
  <c r="H787" i="2" s="1"/>
  <c r="H788" i="2" a="1"/>
  <c r="H788" i="2" s="1"/>
  <c r="H789" i="2" a="1"/>
  <c r="H789" i="2"/>
  <c r="H790" i="2" a="1"/>
  <c r="H790" i="2" s="1"/>
  <c r="H791" i="2" a="1"/>
  <c r="H791" i="2" s="1"/>
  <c r="H792" i="2" a="1"/>
  <c r="H792" i="2" s="1"/>
  <c r="H793" i="2" a="1"/>
  <c r="H793" i="2" s="1"/>
  <c r="H794" i="2" a="1"/>
  <c r="H794" i="2" s="1"/>
  <c r="H795" i="2" a="1"/>
  <c r="H795" i="2" s="1"/>
  <c r="H796" i="2" a="1"/>
  <c r="H796" i="2" s="1"/>
  <c r="H797" i="2" a="1"/>
  <c r="H797" i="2" s="1"/>
  <c r="H798" i="2" a="1"/>
  <c r="H798" i="2"/>
  <c r="H799" i="2" a="1"/>
  <c r="H799" i="2" s="1"/>
  <c r="H800" i="2" a="1"/>
  <c r="H800" i="2"/>
  <c r="H801" i="2" a="1"/>
  <c r="H801" i="2" s="1"/>
  <c r="H802" i="2" a="1"/>
  <c r="H802" i="2" s="1"/>
  <c r="H803" i="2" a="1"/>
  <c r="H803" i="2" s="1"/>
  <c r="H804" i="2" a="1"/>
  <c r="H804" i="2" s="1"/>
  <c r="H805" i="2" a="1"/>
  <c r="H805" i="2" s="1"/>
  <c r="H806" i="2" a="1"/>
  <c r="H806" i="2" s="1"/>
  <c r="H807" i="2" a="1"/>
  <c r="H807" i="2" s="1"/>
  <c r="H808" i="2" a="1"/>
  <c r="H808" i="2"/>
  <c r="H809" i="2" a="1"/>
  <c r="H809" i="2" s="1"/>
  <c r="H810" i="2" a="1"/>
  <c r="H810" i="2" s="1"/>
  <c r="H811" i="2" a="1"/>
  <c r="H811" i="2" s="1"/>
  <c r="H812" i="2" a="1"/>
  <c r="H812" i="2"/>
  <c r="H813" i="2" a="1"/>
  <c r="H813" i="2" s="1"/>
  <c r="H814" i="2" a="1"/>
  <c r="H814" i="2" s="1"/>
  <c r="H815" i="2" a="1"/>
  <c r="H815" i="2" s="1"/>
  <c r="H816" i="2" a="1"/>
  <c r="H816" i="2"/>
  <c r="H817" i="2" a="1"/>
  <c r="H817" i="2" s="1"/>
  <c r="H818" i="2" a="1"/>
  <c r="H818" i="2"/>
  <c r="H819" i="2" a="1"/>
  <c r="H819" i="2" s="1"/>
  <c r="H820" i="2" a="1"/>
  <c r="H820" i="2" s="1"/>
  <c r="H821" i="2" a="1"/>
  <c r="H821" i="2" s="1"/>
  <c r="H822" i="2" a="1"/>
  <c r="H822" i="2" s="1"/>
  <c r="H823" i="2" a="1"/>
  <c r="H823" i="2" s="1"/>
  <c r="H824" i="2" a="1"/>
  <c r="H824" i="2" s="1"/>
  <c r="H825" i="2" a="1"/>
  <c r="H825" i="2" s="1"/>
  <c r="H826" i="2" a="1"/>
  <c r="H826" i="2" s="1"/>
  <c r="H827" i="2" a="1"/>
  <c r="H827" i="2" s="1"/>
  <c r="H828" i="2" a="1"/>
  <c r="H828" i="2" s="1"/>
  <c r="H829" i="2" a="1"/>
  <c r="H829" i="2" s="1"/>
  <c r="H830" i="2" a="1"/>
  <c r="H830" i="2" s="1"/>
  <c r="H831" i="2" a="1"/>
  <c r="H831" i="2" s="1"/>
  <c r="H832" i="2" a="1"/>
  <c r="H832" i="2"/>
  <c r="H833" i="2" a="1"/>
  <c r="H833" i="2" s="1"/>
  <c r="H834" i="2" a="1"/>
  <c r="H834" i="2"/>
  <c r="H835" i="2" a="1"/>
  <c r="H835" i="2" s="1"/>
  <c r="H836" i="2" a="1"/>
  <c r="H836" i="2" s="1"/>
  <c r="H837" i="2" a="1"/>
  <c r="H837" i="2" s="1"/>
  <c r="H838" i="2" a="1"/>
  <c r="H838" i="2" s="1"/>
  <c r="H839" i="2" a="1"/>
  <c r="H839" i="2" s="1"/>
  <c r="H840" i="2" a="1"/>
  <c r="H840" i="2" s="1"/>
  <c r="H841" i="2" a="1"/>
  <c r="H841" i="2"/>
  <c r="H842" i="2" a="1"/>
  <c r="H842" i="2" s="1"/>
  <c r="H843" i="2" a="1"/>
  <c r="H843" i="2" s="1"/>
  <c r="H844" i="2" a="1"/>
  <c r="H844" i="2" s="1"/>
  <c r="H845" i="2" a="1"/>
  <c r="H845" i="2" s="1"/>
  <c r="H846" i="2" a="1"/>
  <c r="H846" i="2" s="1"/>
  <c r="H847" i="2" a="1"/>
  <c r="H847" i="2" s="1"/>
  <c r="H848" i="2" a="1"/>
  <c r="H848" i="2"/>
  <c r="H849" i="2" a="1"/>
  <c r="H849" i="2" s="1"/>
  <c r="H850" i="2" a="1"/>
  <c r="H850" i="2"/>
  <c r="H851" i="2" a="1"/>
  <c r="H851" i="2" s="1"/>
  <c r="H852" i="2" a="1"/>
  <c r="H852" i="2" s="1"/>
  <c r="H853" i="2" a="1"/>
  <c r="H853" i="2" s="1"/>
  <c r="H854" i="2" a="1"/>
  <c r="H854" i="2" s="1"/>
  <c r="H855" i="2" a="1"/>
  <c r="H855" i="2" s="1"/>
  <c r="H856" i="2" a="1"/>
  <c r="H856" i="2" s="1"/>
  <c r="H857" i="2" a="1"/>
  <c r="H857" i="2" s="1"/>
  <c r="H858" i="2" a="1"/>
  <c r="H858" i="2" s="1"/>
  <c r="H859" i="2" a="1"/>
  <c r="H859" i="2" s="1"/>
  <c r="H860" i="2" a="1"/>
  <c r="H860" i="2" s="1"/>
  <c r="H861" i="2" a="1"/>
  <c r="H861" i="2" s="1"/>
  <c r="H862" i="2" a="1"/>
  <c r="H862" i="2" s="1"/>
  <c r="H863" i="2" a="1"/>
  <c r="H863" i="2" s="1"/>
  <c r="H864" i="2" a="1"/>
  <c r="H864" i="2"/>
  <c r="H865" i="2" a="1"/>
  <c r="H865" i="2" s="1"/>
  <c r="H866" i="2" a="1"/>
  <c r="H866" i="2"/>
  <c r="H867" i="2" a="1"/>
  <c r="H867" i="2" s="1"/>
  <c r="H868" i="2" a="1"/>
  <c r="H868" i="2" s="1"/>
  <c r="H869" i="2" a="1"/>
  <c r="H869" i="2" s="1"/>
  <c r="H870" i="2" a="1"/>
  <c r="H870" i="2" s="1"/>
  <c r="H871" i="2" a="1"/>
  <c r="H871" i="2" s="1"/>
  <c r="H872" i="2" a="1"/>
  <c r="H872" i="2" s="1"/>
  <c r="H873" i="2" a="1"/>
  <c r="H873" i="2"/>
  <c r="H874" i="2" a="1"/>
  <c r="H874" i="2" s="1"/>
  <c r="H875" i="2" a="1"/>
  <c r="H875" i="2" s="1"/>
  <c r="H876" i="2" a="1"/>
  <c r="H876" i="2" s="1"/>
  <c r="H877" i="2" a="1"/>
  <c r="H877" i="2" s="1"/>
  <c r="H878" i="2" a="1"/>
  <c r="H878" i="2" s="1"/>
  <c r="H879" i="2" a="1"/>
  <c r="H879" i="2" s="1"/>
  <c r="H880" i="2" a="1"/>
  <c r="H880" i="2"/>
  <c r="H881" i="2" a="1"/>
  <c r="H881" i="2" s="1"/>
  <c r="H882" i="2" a="1"/>
  <c r="H882" i="2" s="1"/>
  <c r="H883" i="2" a="1"/>
  <c r="H883" i="2" s="1"/>
  <c r="H884" i="2" a="1"/>
  <c r="H884" i="2" s="1"/>
  <c r="H885" i="2" a="1"/>
  <c r="H885" i="2"/>
  <c r="H886" i="2" a="1"/>
  <c r="H886" i="2" s="1"/>
  <c r="H887" i="2" a="1"/>
  <c r="H887" i="2" s="1"/>
  <c r="H888" i="2" a="1"/>
  <c r="H888" i="2" s="1"/>
  <c r="H889" i="2" a="1"/>
  <c r="H889" i="2"/>
  <c r="H890" i="2" a="1"/>
  <c r="H890" i="2" s="1"/>
  <c r="H891" i="2" a="1"/>
  <c r="H891" i="2" s="1"/>
  <c r="H892" i="2" a="1"/>
  <c r="H892" i="2" s="1"/>
  <c r="H893" i="2" a="1"/>
  <c r="H893" i="2" s="1"/>
  <c r="H894" i="2" a="1"/>
  <c r="H894" i="2" s="1"/>
  <c r="H895" i="2" a="1"/>
  <c r="H895" i="2" s="1"/>
  <c r="H896" i="2" a="1"/>
  <c r="H896" i="2" s="1"/>
  <c r="H897" i="2" a="1"/>
  <c r="H897" i="2" s="1"/>
  <c r="H898" i="2" a="1"/>
  <c r="H898" i="2" s="1"/>
  <c r="H899" i="2" a="1"/>
  <c r="H899" i="2" s="1"/>
  <c r="H900" i="2" a="1"/>
  <c r="H900" i="2" s="1"/>
  <c r="H901" i="2" a="1"/>
  <c r="H901" i="2" s="1"/>
  <c r="H902" i="2" a="1"/>
  <c r="H902" i="2" s="1"/>
  <c r="H903" i="2" a="1"/>
  <c r="H903" i="2" s="1"/>
  <c r="H904" i="2" a="1"/>
  <c r="H904" i="2"/>
  <c r="H905" i="2" a="1"/>
  <c r="H905" i="2"/>
  <c r="H906" i="2" a="1"/>
  <c r="H906" i="2" s="1"/>
  <c r="H907" i="2" a="1"/>
  <c r="H907" i="2" s="1"/>
  <c r="H908" i="2" a="1"/>
  <c r="H908" i="2" s="1"/>
  <c r="H909" i="2" a="1"/>
  <c r="H909" i="2" s="1"/>
  <c r="H910" i="2" a="1"/>
  <c r="H910" i="2" s="1"/>
  <c r="H911" i="2" a="1"/>
  <c r="H911" i="2" s="1"/>
  <c r="H912" i="2" a="1"/>
  <c r="H912" i="2" s="1"/>
  <c r="H913" i="2" a="1"/>
  <c r="H913" i="2" s="1"/>
  <c r="H914" i="2" a="1"/>
  <c r="H914" i="2" s="1"/>
  <c r="H915" i="2" a="1"/>
  <c r="H915" i="2" s="1"/>
  <c r="H916" i="2" a="1"/>
  <c r="H916" i="2" s="1"/>
  <c r="H917" i="2" a="1"/>
  <c r="H917" i="2"/>
  <c r="H918" i="2" a="1"/>
  <c r="H918" i="2" s="1"/>
  <c r="H919" i="2" a="1"/>
  <c r="H919" i="2" s="1"/>
  <c r="H920" i="2" a="1"/>
  <c r="H920" i="2" s="1"/>
  <c r="H921" i="2" a="1"/>
  <c r="H921" i="2"/>
  <c r="H922" i="2" a="1"/>
  <c r="H922" i="2" s="1"/>
  <c r="H923" i="2" a="1"/>
  <c r="H923" i="2" s="1"/>
  <c r="H924" i="2" a="1"/>
  <c r="H924" i="2" s="1"/>
  <c r="H925" i="2" a="1"/>
  <c r="H925" i="2" s="1"/>
  <c r="H926" i="2" a="1"/>
  <c r="H926" i="2" s="1"/>
  <c r="H927" i="2" a="1"/>
  <c r="H927" i="2" s="1"/>
  <c r="H928" i="2" a="1"/>
  <c r="H928" i="2"/>
  <c r="H929" i="2" a="1"/>
  <c r="H929" i="2" s="1"/>
  <c r="H930" i="2" a="1"/>
  <c r="H930" i="2" s="1"/>
  <c r="H931" i="2" a="1"/>
  <c r="H931" i="2" s="1"/>
  <c r="H932" i="2" a="1"/>
  <c r="H932" i="2" s="1"/>
  <c r="H933" i="2" a="1"/>
  <c r="H933" i="2" s="1"/>
  <c r="H934" i="2" a="1"/>
  <c r="H934" i="2" s="1"/>
  <c r="H935" i="2" a="1"/>
  <c r="H935" i="2" s="1"/>
  <c r="H936" i="2" a="1"/>
  <c r="H936" i="2"/>
  <c r="H937" i="2" a="1"/>
  <c r="H937" i="2"/>
  <c r="H938" i="2" a="1"/>
  <c r="H938" i="2" s="1"/>
  <c r="H939" i="2" a="1"/>
  <c r="H939" i="2" s="1"/>
  <c r="H940" i="2" a="1"/>
  <c r="H940" i="2" s="1"/>
  <c r="H941" i="2" a="1"/>
  <c r="H941" i="2" s="1"/>
  <c r="H942" i="2" a="1"/>
  <c r="H942" i="2" s="1"/>
  <c r="H943" i="2" a="1"/>
  <c r="H943" i="2" s="1"/>
  <c r="H944" i="2" a="1"/>
  <c r="H944" i="2"/>
  <c r="H945" i="2" a="1"/>
  <c r="H945" i="2" s="1"/>
  <c r="H946" i="2" a="1"/>
  <c r="H946" i="2"/>
  <c r="H947" i="2" a="1"/>
  <c r="H947" i="2" s="1"/>
  <c r="H948" i="2" a="1"/>
  <c r="H948" i="2" s="1"/>
  <c r="H949" i="2" a="1"/>
  <c r="H949" i="2" s="1"/>
  <c r="H950" i="2" a="1"/>
  <c r="H950" i="2" s="1"/>
  <c r="H951" i="2" a="1"/>
  <c r="H951" i="2" s="1"/>
  <c r="H952" i="2" a="1"/>
  <c r="H952" i="2" s="1"/>
  <c r="H953" i="2" a="1"/>
  <c r="H953" i="2"/>
  <c r="H954" i="2" a="1"/>
  <c r="H954" i="2"/>
  <c r="H955" i="2" a="1"/>
  <c r="H955" i="2" s="1"/>
  <c r="H956" i="2" a="1"/>
  <c r="H956" i="2" s="1"/>
  <c r="H957" i="2" a="1"/>
  <c r="H957" i="2" s="1"/>
  <c r="H958" i="2" a="1"/>
  <c r="H958" i="2" s="1"/>
  <c r="H959" i="2" a="1"/>
  <c r="H959" i="2" s="1"/>
  <c r="H960" i="2" a="1"/>
  <c r="H960" i="2" s="1"/>
  <c r="H961" i="2" a="1"/>
  <c r="H961" i="2" s="1"/>
  <c r="H962" i="2" a="1"/>
  <c r="H962" i="2"/>
  <c r="H963" i="2" a="1"/>
  <c r="H963" i="2" s="1"/>
  <c r="H964" i="2" a="1"/>
  <c r="H964" i="2" s="1"/>
  <c r="H965" i="2" a="1"/>
  <c r="H965" i="2" s="1"/>
  <c r="H966" i="2" a="1"/>
  <c r="H966" i="2" s="1"/>
  <c r="H967" i="2" a="1"/>
  <c r="H967" i="2" s="1"/>
  <c r="H968" i="2" a="1"/>
  <c r="H968" i="2" s="1"/>
  <c r="H969" i="2" a="1"/>
  <c r="H969" i="2"/>
  <c r="H970" i="2" a="1"/>
  <c r="H970" i="2" s="1"/>
  <c r="H971" i="2" a="1"/>
  <c r="H971" i="2" s="1"/>
  <c r="H972" i="2" a="1"/>
  <c r="H972" i="2" s="1"/>
  <c r="H973" i="2" a="1"/>
  <c r="H973" i="2" s="1"/>
  <c r="H974" i="2" a="1"/>
  <c r="H974" i="2" s="1"/>
  <c r="H975" i="2" a="1"/>
  <c r="H975" i="2" s="1"/>
  <c r="H976" i="2" a="1"/>
  <c r="H976" i="2" s="1"/>
  <c r="H977" i="2" a="1"/>
  <c r="H977" i="2" s="1"/>
  <c r="H978" i="2" a="1"/>
  <c r="H978" i="2" s="1"/>
  <c r="H979" i="2" a="1"/>
  <c r="H979" i="2" s="1"/>
  <c r="H980" i="2" a="1"/>
  <c r="H980" i="2" s="1"/>
  <c r="H981" i="2" a="1"/>
  <c r="H981" i="2" s="1"/>
  <c r="H982" i="2" a="1"/>
  <c r="H982" i="2" s="1"/>
  <c r="H983" i="2" a="1"/>
  <c r="H983" i="2" s="1"/>
  <c r="H984" i="2" a="1"/>
  <c r="H984" i="2" s="1"/>
  <c r="H985" i="2" a="1"/>
  <c r="H985" i="2" s="1"/>
  <c r="H986" i="2" a="1"/>
  <c r="H986" i="2" s="1"/>
  <c r="H987" i="2" a="1"/>
  <c r="H987" i="2" s="1"/>
  <c r="H988" i="2" a="1"/>
  <c r="H988" i="2" s="1"/>
  <c r="H989" i="2" a="1"/>
  <c r="H989" i="2" s="1"/>
  <c r="H990" i="2" a="1"/>
  <c r="H990" i="2"/>
  <c r="H991" i="2" a="1"/>
  <c r="H991" i="2" s="1"/>
  <c r="H992" i="2" a="1"/>
  <c r="H992" i="2"/>
  <c r="H993" i="2" a="1"/>
  <c r="H993" i="2" s="1"/>
  <c r="H994" i="2" a="1"/>
  <c r="H994" i="2" s="1"/>
  <c r="H995" i="2" a="1"/>
  <c r="H995" i="2" s="1"/>
  <c r="H996" i="2" a="1"/>
  <c r="H996" i="2" s="1"/>
  <c r="H997" i="2" a="1"/>
  <c r="H997" i="2" s="1"/>
  <c r="H998" i="2" a="1"/>
  <c r="H998" i="2" s="1"/>
  <c r="H999" i="2" a="1"/>
  <c r="H999" i="2" s="1"/>
  <c r="H1000" i="2" a="1"/>
  <c r="H1000" i="2"/>
  <c r="H1001" i="2" a="1"/>
  <c r="H1001" i="2" s="1"/>
  <c r="H1002" i="2" a="1"/>
  <c r="H1002" i="2" s="1"/>
  <c r="H1003" i="2" a="1"/>
  <c r="H1003" i="2" s="1"/>
  <c r="H1004" i="2" a="1"/>
  <c r="H1004" i="2" s="1"/>
  <c r="H1005" i="2" a="1"/>
  <c r="H1005" i="2" s="1"/>
  <c r="H1006" i="2" a="1"/>
  <c r="H1006" i="2" s="1"/>
  <c r="H1007" i="2" a="1"/>
  <c r="H1007" i="2" s="1"/>
  <c r="H1008" i="2" a="1"/>
  <c r="H1008" i="2" s="1"/>
  <c r="H1009" i="2" a="1"/>
  <c r="H1009" i="2" s="1"/>
  <c r="H1010" i="2" a="1"/>
  <c r="H1010" i="2" s="1"/>
  <c r="H1011" i="2" a="1"/>
  <c r="H1011" i="2" s="1"/>
  <c r="H1012" i="2" a="1"/>
  <c r="H1012" i="2" s="1"/>
  <c r="H1013" i="2" a="1"/>
  <c r="H1013" i="2" s="1"/>
  <c r="H1014" i="2" a="1"/>
  <c r="H1014" i="2" s="1"/>
  <c r="H1015" i="2" a="1"/>
  <c r="H1015" i="2" s="1"/>
  <c r="H1016" i="2" a="1"/>
  <c r="H1016" i="2" s="1"/>
  <c r="H1017" i="2" a="1"/>
  <c r="H1017" i="2"/>
  <c r="H1018" i="2" a="1"/>
  <c r="H1018" i="2"/>
  <c r="H1019" i="2" a="1"/>
  <c r="H1019" i="2" s="1"/>
  <c r="H1020" i="2" a="1"/>
  <c r="H1020" i="2" s="1"/>
  <c r="H1021" i="2" a="1"/>
  <c r="H1021" i="2" s="1"/>
  <c r="H1022" i="2" a="1"/>
  <c r="H1022" i="2" s="1"/>
  <c r="H1023" i="2" a="1"/>
  <c r="H1023" i="2" s="1"/>
  <c r="H1024" i="2" a="1"/>
  <c r="H1024" i="2" s="1"/>
  <c r="H1025" i="2" a="1"/>
  <c r="H1025" i="2" s="1"/>
  <c r="H1026" i="2" a="1"/>
  <c r="H1026" i="2" s="1"/>
  <c r="H1027" i="2" a="1"/>
  <c r="H1027" i="2" s="1"/>
  <c r="H1028" i="2" a="1"/>
  <c r="H1028" i="2" s="1"/>
  <c r="H1029" i="2" a="1"/>
  <c r="H1029" i="2" s="1"/>
  <c r="H1030" i="2" a="1"/>
  <c r="H1030" i="2" s="1"/>
  <c r="H1031" i="2" a="1"/>
  <c r="H1031" i="2" s="1"/>
  <c r="H1032" i="2" a="1"/>
  <c r="H1032" i="2" s="1"/>
  <c r="H1033" i="2" a="1"/>
  <c r="H1033" i="2" s="1"/>
  <c r="H1034" i="2" a="1"/>
  <c r="H1034" i="2" s="1"/>
  <c r="H1035" i="2" a="1"/>
  <c r="H1035" i="2" s="1"/>
  <c r="H1036" i="2" a="1"/>
  <c r="H1036" i="2"/>
  <c r="H1037" i="2" a="1"/>
  <c r="H1037" i="2" s="1"/>
  <c r="H1038" i="2" a="1"/>
  <c r="H1038" i="2" s="1"/>
  <c r="H1039" i="2" a="1"/>
  <c r="H1039" i="2" s="1"/>
  <c r="H1040" i="2" a="1"/>
  <c r="H1040" i="2"/>
  <c r="H1041" i="2" a="1"/>
  <c r="H1041" i="2" s="1"/>
  <c r="H1042" i="2" a="1"/>
  <c r="H1042" i="2"/>
  <c r="H1043" i="2" a="1"/>
  <c r="H1043" i="2" s="1"/>
  <c r="H1044" i="2" a="1"/>
  <c r="H1044" i="2" s="1"/>
  <c r="H1045" i="2" a="1"/>
  <c r="H1045" i="2" s="1"/>
  <c r="H1046" i="2" a="1"/>
  <c r="H1046" i="2" s="1"/>
  <c r="H1047" i="2" a="1"/>
  <c r="H1047" i="2" s="1"/>
  <c r="H1048" i="2" a="1"/>
  <c r="H1048" i="2" s="1"/>
  <c r="H1049" i="2" a="1"/>
  <c r="H1049" i="2"/>
  <c r="H1050" i="2" a="1"/>
  <c r="H1050" i="2" s="1"/>
  <c r="H1051" i="2" a="1"/>
  <c r="H1051" i="2" s="1"/>
  <c r="H1052" i="2" a="1"/>
  <c r="H1052" i="2" s="1"/>
  <c r="H1053" i="2" a="1"/>
  <c r="H1053" i="2" s="1"/>
  <c r="H1054" i="2" a="1"/>
  <c r="H1054" i="2"/>
  <c r="H1055" i="2" a="1"/>
  <c r="H1055" i="2" s="1"/>
  <c r="H1056" i="2" a="1"/>
  <c r="H1056" i="2" s="1"/>
  <c r="H1057" i="2" a="1"/>
  <c r="H1057" i="2" s="1"/>
  <c r="H1058" i="2" a="1"/>
  <c r="H1058" i="2" s="1"/>
  <c r="H1059" i="2" a="1"/>
  <c r="H1059" i="2" s="1"/>
  <c r="H1060" i="2" a="1"/>
  <c r="H1060" i="2" s="1"/>
  <c r="H1061" i="2" a="1"/>
  <c r="H1061" i="2" s="1"/>
  <c r="H1062" i="2" a="1"/>
  <c r="H1062" i="2" s="1"/>
  <c r="H1063" i="2" a="1"/>
  <c r="H1063" i="2" s="1"/>
  <c r="H1064" i="2" a="1"/>
  <c r="H1064" i="2" s="1"/>
  <c r="H1065" i="2" a="1"/>
  <c r="H1065" i="2"/>
  <c r="H1066" i="2" a="1"/>
  <c r="H1066" i="2" s="1"/>
  <c r="H1067" i="2" a="1"/>
  <c r="H1067" i="2" s="1"/>
  <c r="H1068" i="2" a="1"/>
  <c r="H1068" i="2" s="1"/>
  <c r="H1069" i="2" a="1"/>
  <c r="H1069" i="2" s="1"/>
  <c r="H1070" i="2" a="1"/>
  <c r="H1070" i="2" s="1"/>
  <c r="H1071" i="2" a="1"/>
  <c r="H1071" i="2" s="1"/>
  <c r="H1072" i="2" a="1"/>
  <c r="H1072" i="2"/>
  <c r="H1073" i="2" a="1"/>
  <c r="H1073" i="2" s="1"/>
  <c r="H1074" i="2" a="1"/>
  <c r="H1074" i="2"/>
  <c r="H1075" i="2" a="1"/>
  <c r="H1075" i="2" s="1"/>
  <c r="H1076" i="2" a="1"/>
  <c r="H1076" i="2" s="1"/>
  <c r="H1077" i="2" a="1"/>
  <c r="H1077" i="2" s="1"/>
  <c r="H1078" i="2" a="1"/>
  <c r="H1078" i="2" s="1"/>
  <c r="H1079" i="2" a="1"/>
  <c r="H1079" i="2" s="1"/>
  <c r="H1080" i="2" a="1"/>
  <c r="H1080" i="2" s="1"/>
  <c r="H1081" i="2" a="1"/>
  <c r="H1081" i="2" s="1"/>
  <c r="H1082" i="2" a="1"/>
  <c r="H1082" i="2" s="1"/>
  <c r="H1083" i="2" a="1"/>
  <c r="H1083" i="2" s="1"/>
  <c r="H1084" i="2" a="1"/>
  <c r="H1084" i="2" s="1"/>
  <c r="H1085" i="2" a="1"/>
  <c r="H1085" i="2" s="1"/>
  <c r="H1086" i="2" a="1"/>
  <c r="H1086" i="2" s="1"/>
  <c r="H1087" i="2" a="1"/>
  <c r="H1087" i="2" s="1"/>
  <c r="H1088" i="2" a="1"/>
  <c r="H1088" i="2"/>
  <c r="H1089" i="2" a="1"/>
  <c r="H1089" i="2" s="1"/>
  <c r="H1090" i="2" a="1"/>
  <c r="H1090" i="2"/>
  <c r="H1091" i="2" a="1"/>
  <c r="H1091" i="2" s="1"/>
  <c r="H1092" i="2" a="1"/>
  <c r="H1092" i="2" s="1"/>
  <c r="H1093" i="2" a="1"/>
  <c r="H1093" i="2" s="1"/>
  <c r="H1094" i="2" a="1"/>
  <c r="H1094" i="2" s="1"/>
  <c r="H1095" i="2" a="1"/>
  <c r="H1095" i="2" s="1"/>
  <c r="H1096" i="2" a="1"/>
  <c r="H1096" i="2" s="1"/>
  <c r="H1097" i="2" a="1"/>
  <c r="H1097" i="2"/>
  <c r="H1098" i="2" a="1"/>
  <c r="H1098" i="2" s="1"/>
  <c r="H1099" i="2" a="1"/>
  <c r="H1099" i="2" s="1"/>
  <c r="H1100" i="2" a="1"/>
  <c r="H1100" i="2" s="1"/>
  <c r="H1101" i="2" a="1"/>
  <c r="H1101" i="2" s="1"/>
  <c r="H1102" i="2" a="1"/>
  <c r="H1102" i="2" s="1"/>
  <c r="H1103" i="2" a="1"/>
  <c r="H1103" i="2" s="1"/>
  <c r="H1104" i="2" a="1"/>
  <c r="H1104" i="2"/>
  <c r="H1105" i="2" a="1"/>
  <c r="H1105" i="2"/>
  <c r="H1106" i="2" a="1"/>
  <c r="H1106" i="2"/>
  <c r="H1107" i="2" a="1"/>
  <c r="H1107" i="2" s="1"/>
  <c r="H1108" i="2" a="1"/>
  <c r="H1108" i="2" s="1"/>
  <c r="H1109" i="2" a="1"/>
  <c r="H1109" i="2"/>
  <c r="H1110" i="2" a="1"/>
  <c r="H1110" i="2" s="1"/>
  <c r="H1111" i="2" a="1"/>
  <c r="H1111" i="2" s="1"/>
  <c r="H1112" i="2" a="1"/>
  <c r="H1112" i="2" s="1"/>
  <c r="H1113" i="2" a="1"/>
  <c r="H1113" i="2" s="1"/>
  <c r="H1114" i="2" a="1"/>
  <c r="H1114" i="2" s="1"/>
  <c r="H1115" i="2" a="1"/>
  <c r="H1115" i="2" s="1"/>
  <c r="H1116" i="2" a="1"/>
  <c r="H1116" i="2" s="1"/>
  <c r="H1117" i="2" a="1"/>
  <c r="H1117" i="2" s="1"/>
  <c r="H1118" i="2" a="1"/>
  <c r="H1118" i="2" s="1"/>
  <c r="H1119" i="2" a="1"/>
  <c r="H1119" i="2" s="1"/>
  <c r="H1120" i="2" a="1"/>
  <c r="H1120" i="2" s="1"/>
  <c r="H1121" i="2" a="1"/>
  <c r="H1121" i="2" s="1"/>
  <c r="H1122" i="2" a="1"/>
  <c r="H1122" i="2" s="1"/>
  <c r="H1123" i="2" a="1"/>
  <c r="H1123" i="2" s="1"/>
  <c r="H1124" i="2" a="1"/>
  <c r="H1124" i="2" s="1"/>
  <c r="H1125" i="2" a="1"/>
  <c r="H1125" i="2" s="1"/>
  <c r="H1126" i="2" a="1"/>
  <c r="H1126" i="2" s="1"/>
  <c r="H1127" i="2" a="1"/>
  <c r="H1127" i="2" s="1"/>
  <c r="H1128" i="2" a="1"/>
  <c r="H1128" i="2"/>
  <c r="H1129" i="2" a="1"/>
  <c r="H1129" i="2"/>
  <c r="H1130" i="2" a="1"/>
  <c r="H1130" i="2" s="1"/>
  <c r="H1131" i="2" a="1"/>
  <c r="H1131" i="2" s="1"/>
  <c r="H1132" i="2" a="1"/>
  <c r="H1132" i="2" s="1"/>
  <c r="H1133" i="2" a="1"/>
  <c r="H1133" i="2" s="1"/>
  <c r="H1134" i="2" a="1"/>
  <c r="H1134" i="2" s="1"/>
  <c r="H1135" i="2" a="1"/>
  <c r="H1135" i="2" s="1"/>
  <c r="H1136" i="2" a="1"/>
  <c r="H1136" i="2"/>
  <c r="H1137" i="2" a="1"/>
  <c r="H1137" i="2" s="1"/>
  <c r="H1138" i="2" a="1"/>
  <c r="H1138" i="2" s="1"/>
  <c r="H1139" i="2" a="1"/>
  <c r="H1139" i="2" s="1"/>
  <c r="H1140" i="2" a="1"/>
  <c r="H1140" i="2" s="1"/>
  <c r="H1141" i="2" a="1"/>
  <c r="H1141" i="2" s="1"/>
  <c r="H1142" i="2" a="1"/>
  <c r="H1142" i="2" s="1"/>
  <c r="H1143" i="2" a="1"/>
  <c r="H1143" i="2" s="1"/>
  <c r="H1144" i="2" a="1"/>
  <c r="H1144" i="2" s="1"/>
  <c r="H1145" i="2" a="1"/>
  <c r="H1145" i="2" s="1"/>
  <c r="H1146" i="2" a="1"/>
  <c r="H1146" i="2" s="1"/>
  <c r="H1147" i="2" a="1"/>
  <c r="H1147" i="2" s="1"/>
  <c r="H1148" i="2" a="1"/>
  <c r="H1148" i="2" s="1"/>
  <c r="H1149" i="2" a="1"/>
  <c r="H1149" i="2" s="1"/>
  <c r="H1150" i="2" a="1"/>
  <c r="H1150" i="2" s="1"/>
  <c r="H1151" i="2" a="1"/>
  <c r="H1151" i="2" s="1"/>
  <c r="H1152" i="2" a="1"/>
  <c r="H1152" i="2" s="1"/>
  <c r="H1153" i="2" a="1"/>
  <c r="H1153" i="2" s="1"/>
  <c r="H1154" i="2" a="1"/>
  <c r="H1154" i="2" s="1"/>
  <c r="H1155" i="2" a="1"/>
  <c r="H1155" i="2" s="1"/>
  <c r="H1156" i="2" a="1"/>
  <c r="H1156" i="2" s="1"/>
  <c r="H1157" i="2" a="1"/>
  <c r="H1157" i="2" s="1"/>
  <c r="H1158" i="2" a="1"/>
  <c r="H1158" i="2" s="1"/>
  <c r="H1159" i="2" a="1"/>
  <c r="H1159" i="2" s="1"/>
  <c r="H1160" i="2" a="1"/>
  <c r="H1160" i="2"/>
  <c r="H1161" i="2" a="1"/>
  <c r="H1161" i="2"/>
  <c r="H1162" i="2" a="1"/>
  <c r="H1162" i="2" s="1"/>
  <c r="H1163" i="2" a="1"/>
  <c r="H1163" i="2" s="1"/>
  <c r="H1164" i="2" a="1"/>
  <c r="H1164" i="2" s="1"/>
  <c r="H1165" i="2" a="1"/>
  <c r="H1165" i="2" s="1"/>
  <c r="H1166" i="2" a="1"/>
  <c r="H1166" i="2" s="1"/>
  <c r="H1167" i="2" a="1"/>
  <c r="H1167" i="2" s="1"/>
  <c r="H1168" i="2" a="1"/>
  <c r="H1168" i="2"/>
  <c r="H1169" i="2" a="1"/>
  <c r="H1169" i="2" s="1"/>
  <c r="H1170" i="2" a="1"/>
  <c r="H1170" i="2"/>
  <c r="H1171" i="2" a="1"/>
  <c r="H1171" i="2" s="1"/>
  <c r="H1172" i="2" a="1"/>
  <c r="H1172" i="2" s="1"/>
  <c r="H1173" i="2" a="1"/>
  <c r="H1173" i="2" s="1"/>
  <c r="H1174" i="2" a="1"/>
  <c r="H1174" i="2" s="1"/>
  <c r="H1175" i="2" a="1"/>
  <c r="H1175" i="2" s="1"/>
  <c r="H1176" i="2" a="1"/>
  <c r="H1176" i="2" s="1"/>
  <c r="H1177" i="2" a="1"/>
  <c r="H1177" i="2"/>
  <c r="H1178" i="2" a="1"/>
  <c r="H1178" i="2" s="1"/>
  <c r="H1179" i="2" a="1"/>
  <c r="H1179" i="2" s="1"/>
  <c r="H1180" i="2" a="1"/>
  <c r="H1180" i="2"/>
  <c r="H1181" i="2" a="1"/>
  <c r="H1181" i="2" s="1"/>
  <c r="H1182" i="2" a="1"/>
  <c r="H1182" i="2"/>
  <c r="H1183" i="2" a="1"/>
  <c r="H1183" i="2" s="1"/>
  <c r="H1184" i="2" a="1"/>
  <c r="H1184" i="2"/>
  <c r="H1185" i="2" a="1"/>
  <c r="H1185" i="2" s="1"/>
  <c r="H1186" i="2" a="1"/>
  <c r="H1186" i="2" s="1"/>
  <c r="H1187" i="2" a="1"/>
  <c r="H1187" i="2" s="1"/>
  <c r="H1188" i="2" a="1"/>
  <c r="H1188" i="2" s="1"/>
  <c r="H1189" i="2" a="1"/>
  <c r="H1189" i="2" s="1"/>
  <c r="H1190" i="2" a="1"/>
  <c r="H1190" i="2" s="1"/>
  <c r="H1191" i="2" a="1"/>
  <c r="H1191" i="2" s="1"/>
  <c r="H1192" i="2" a="1"/>
  <c r="H1192" i="2" s="1"/>
  <c r="H1193" i="2" a="1"/>
  <c r="H1193" i="2" s="1"/>
  <c r="H1194" i="2" a="1"/>
  <c r="H1194" i="2" s="1"/>
  <c r="H1195" i="2" a="1"/>
  <c r="H1195" i="2" s="1"/>
  <c r="H1196" i="2" a="1"/>
  <c r="H1196" i="2" s="1"/>
  <c r="H1197" i="2" a="1"/>
  <c r="H1197" i="2" s="1"/>
  <c r="H1198" i="2" a="1"/>
  <c r="H1198" i="2" s="1"/>
  <c r="H1199" i="2" a="1"/>
  <c r="H1199" i="2" s="1"/>
  <c r="H1200" i="2" a="1"/>
  <c r="H1200" i="2" s="1"/>
  <c r="H1201" i="2" a="1"/>
  <c r="H1201" i="2" s="1"/>
  <c r="H1202" i="2" a="1"/>
  <c r="H1202" i="2" s="1"/>
  <c r="H1203" i="2" a="1"/>
  <c r="H1203" i="2" s="1"/>
  <c r="H1204" i="2" a="1"/>
  <c r="H1204" i="2" s="1"/>
  <c r="H1205" i="2" a="1"/>
  <c r="H1205" i="2" s="1"/>
  <c r="H1206" i="2" a="1"/>
  <c r="H1206" i="2" s="1"/>
  <c r="H1207" i="2" a="1"/>
  <c r="H1207" i="2" s="1"/>
  <c r="H1208" i="2" a="1"/>
  <c r="H1208" i="2" s="1"/>
  <c r="H1209" i="2" a="1"/>
  <c r="H1209" i="2" s="1"/>
  <c r="H1210" i="2" a="1"/>
  <c r="H1210" i="2" s="1"/>
  <c r="H1211" i="2" a="1"/>
  <c r="H1211" i="2" s="1"/>
  <c r="H1212" i="2" a="1"/>
  <c r="H1212" i="2" s="1"/>
  <c r="H1213" i="2" a="1"/>
  <c r="H1213" i="2" s="1"/>
  <c r="H1214" i="2" a="1"/>
  <c r="H1214" i="2"/>
  <c r="H1215" i="2" a="1"/>
  <c r="H1215" i="2" s="1"/>
  <c r="H1216" i="2" a="1"/>
  <c r="H1216" i="2" s="1"/>
  <c r="H1217" i="2" a="1"/>
  <c r="H1217" i="2" s="1"/>
  <c r="H1218" i="2" a="1"/>
  <c r="H1218" i="2" s="1"/>
  <c r="H1219" i="2" a="1"/>
  <c r="H1219" i="2" s="1"/>
  <c r="H1220" i="2" a="1"/>
  <c r="H1220" i="2" s="1"/>
  <c r="H1221" i="2" a="1"/>
  <c r="H1221" i="2" s="1"/>
  <c r="H1222" i="2" a="1"/>
  <c r="H1222" i="2" s="1"/>
  <c r="H1223" i="2" a="1"/>
  <c r="H1223" i="2" s="1"/>
  <c r="H1224" i="2" a="1"/>
  <c r="H1224" i="2" s="1"/>
  <c r="H1225" i="2" a="1"/>
  <c r="H1225" i="2"/>
  <c r="H1226" i="2" a="1"/>
  <c r="H1226" i="2" s="1"/>
  <c r="H1227" i="2" a="1"/>
  <c r="H1227" i="2" s="1"/>
  <c r="H1228" i="2" a="1"/>
  <c r="H1228" i="2" s="1"/>
  <c r="H1229" i="2" a="1"/>
  <c r="H1229" i="2" s="1"/>
  <c r="H1230" i="2" a="1"/>
  <c r="H1230" i="2" s="1"/>
  <c r="H1231" i="2" a="1"/>
  <c r="H1231" i="2" s="1"/>
  <c r="H1232" i="2" a="1"/>
  <c r="H1232" i="2"/>
  <c r="H1233" i="2" a="1"/>
  <c r="H1233" i="2" s="1"/>
  <c r="H1234" i="2" a="1"/>
  <c r="H1234" i="2"/>
  <c r="H1235" i="2" a="1"/>
  <c r="H1235" i="2" s="1"/>
  <c r="H1236" i="2" a="1"/>
  <c r="H1236" i="2" s="1"/>
  <c r="H1237" i="2" a="1"/>
  <c r="H1237" i="2" s="1"/>
  <c r="H1238" i="2" a="1"/>
  <c r="H1238" i="2" s="1"/>
  <c r="H1239" i="2" a="1"/>
  <c r="H1239" i="2" s="1"/>
  <c r="H1240" i="2" a="1"/>
  <c r="H1240" i="2" s="1"/>
  <c r="H1241" i="2" a="1"/>
  <c r="H1241" i="2"/>
  <c r="H1242" i="2" a="1"/>
  <c r="H1242" i="2"/>
  <c r="H1243" i="2" a="1"/>
  <c r="H1243" i="2" s="1"/>
  <c r="H1244" i="2" a="1"/>
  <c r="H1244" i="2" s="1"/>
  <c r="H1245" i="2" a="1"/>
  <c r="H1245" i="2" s="1"/>
  <c r="H1246" i="2" a="1"/>
  <c r="H1246" i="2" s="1"/>
  <c r="H1247" i="2" a="1"/>
  <c r="H1247" i="2"/>
  <c r="H1248" i="2" a="1"/>
  <c r="H1248" i="2" s="1"/>
  <c r="H1249" i="2" a="1"/>
  <c r="H1249" i="2"/>
  <c r="H1250" i="2" a="1"/>
  <c r="H1250" i="2" s="1"/>
  <c r="H1251" i="2" a="1"/>
  <c r="H1251" i="2"/>
  <c r="H1252" i="2" a="1"/>
  <c r="H1252" i="2" s="1"/>
  <c r="H1253" i="2" a="1"/>
  <c r="H1253" i="2" s="1"/>
  <c r="H1254" i="2" a="1"/>
  <c r="H1254" i="2"/>
  <c r="H1255" i="2" a="1"/>
  <c r="H1255" i="2" s="1"/>
  <c r="H1256" i="2" a="1"/>
  <c r="H1256" i="2" s="1"/>
  <c r="H1257" i="2" a="1"/>
  <c r="H1257" i="2"/>
  <c r="H1258" i="2" a="1"/>
  <c r="H1258" i="2" s="1"/>
  <c r="H1259" i="2" a="1"/>
  <c r="H1259" i="2"/>
  <c r="H1260" i="2" a="1"/>
  <c r="H1260" i="2" s="1"/>
  <c r="H1261" i="2" a="1"/>
  <c r="H1261" i="2"/>
  <c r="H1262" i="2" a="1"/>
  <c r="H1262" i="2" s="1"/>
  <c r="H1263" i="2" a="1"/>
  <c r="H1263" i="2" s="1"/>
  <c r="H1264" i="2" a="1"/>
  <c r="H1264" i="2" s="1"/>
  <c r="H1265" i="2" a="1"/>
  <c r="H1265" i="2"/>
  <c r="H1266" i="2" a="1"/>
  <c r="H1266" i="2" s="1"/>
  <c r="H1267" i="2" a="1"/>
  <c r="H1267" i="2" s="1"/>
  <c r="H1268" i="2" a="1"/>
  <c r="H1268" i="2" s="1"/>
  <c r="H1269" i="2" a="1"/>
  <c r="H1269" i="2" s="1"/>
  <c r="H1270" i="2" a="1"/>
  <c r="H1270" i="2" s="1"/>
  <c r="H1271" i="2" a="1"/>
  <c r="H1271" i="2" s="1"/>
  <c r="H1272" i="2" a="1"/>
  <c r="H1272" i="2" s="1"/>
  <c r="H1273" i="2" a="1"/>
  <c r="H1273" i="2"/>
  <c r="H1274" i="2" a="1"/>
  <c r="H1274" i="2" s="1"/>
  <c r="H1275" i="2" a="1"/>
  <c r="H1275" i="2"/>
  <c r="H1276" i="2" a="1"/>
  <c r="H1276" i="2" s="1"/>
  <c r="H1277" i="2" a="1"/>
  <c r="H1277" i="2" s="1"/>
  <c r="H1278" i="2" a="1"/>
  <c r="H1278" i="2" s="1"/>
  <c r="H1279" i="2" a="1"/>
  <c r="H1279" i="2" s="1"/>
  <c r="H1280" i="2" a="1"/>
  <c r="H1280" i="2" s="1"/>
  <c r="H1281" i="2" a="1"/>
  <c r="H1281" i="2" s="1"/>
  <c r="H1282" i="2" a="1"/>
  <c r="H1282" i="2" s="1"/>
  <c r="H1283" i="2" a="1"/>
  <c r="H1283" i="2"/>
  <c r="H1284" i="2" a="1"/>
  <c r="H1284" i="2" s="1"/>
  <c r="H1285" i="2" a="1"/>
  <c r="H1285" i="2"/>
  <c r="H1286" i="2" a="1"/>
  <c r="H1286" i="2" s="1"/>
  <c r="H1287" i="2" a="1"/>
  <c r="H1287" i="2" s="1"/>
  <c r="H1288" i="2" a="1"/>
  <c r="H1288" i="2" s="1"/>
  <c r="H1289" i="2" a="1"/>
  <c r="H1289" i="2" s="1"/>
  <c r="H1290" i="2" a="1"/>
  <c r="H1290" i="2" s="1"/>
  <c r="H1291" i="2" a="1"/>
  <c r="H1291" i="2" s="1"/>
  <c r="H1292" i="2" a="1"/>
  <c r="H1292" i="2" s="1"/>
  <c r="H1293" i="2" a="1"/>
  <c r="H1293" i="2"/>
  <c r="H1294" i="2" a="1"/>
  <c r="H1294" i="2" s="1"/>
  <c r="H1295" i="2" a="1"/>
  <c r="H1295" i="2"/>
  <c r="H1296" i="2" a="1"/>
  <c r="H1296" i="2" s="1"/>
  <c r="H1297" i="2" a="1"/>
  <c r="H1297" i="2"/>
  <c r="H1298" i="2" a="1"/>
  <c r="H1298" i="2" s="1"/>
  <c r="H1299" i="2" a="1"/>
  <c r="H1299" i="2" s="1"/>
  <c r="H1300" i="2" a="1"/>
  <c r="H1300" i="2" s="1"/>
  <c r="H1301" i="2" a="1"/>
  <c r="H1301" i="2"/>
  <c r="H1302" i="2" a="1"/>
  <c r="H1302" i="2"/>
  <c r="H1303" i="2" a="1"/>
  <c r="H1303" i="2"/>
  <c r="H1304" i="2" a="1"/>
  <c r="H1304" i="2" s="1"/>
  <c r="H1305" i="2" a="1"/>
  <c r="H1305" i="2"/>
  <c r="H1306" i="2" a="1"/>
  <c r="H1306" i="2" s="1"/>
  <c r="H1307" i="2" a="1"/>
  <c r="H1307" i="2" s="1"/>
  <c r="H1308" i="2" a="1"/>
  <c r="H1308" i="2" s="1"/>
  <c r="H1309" i="2" a="1"/>
  <c r="H1309" i="2" s="1"/>
  <c r="H1310" i="2" a="1"/>
  <c r="H1310" i="2" s="1"/>
  <c r="H1311" i="2" a="1"/>
  <c r="H1311" i="2" s="1"/>
  <c r="H1312" i="2" a="1"/>
  <c r="H1312" i="2" s="1"/>
  <c r="H1313" i="2" a="1"/>
  <c r="H1313" i="2"/>
  <c r="H1314" i="2" a="1"/>
  <c r="H1314" i="2" s="1"/>
  <c r="H1315" i="2" a="1"/>
  <c r="H1315" i="2"/>
  <c r="H1316" i="2" a="1"/>
  <c r="H1316" i="2" s="1"/>
  <c r="H1317" i="2" a="1"/>
  <c r="H1317" i="2"/>
  <c r="H1318" i="2" a="1"/>
  <c r="H1318" i="2"/>
  <c r="H1319" i="2" a="1"/>
  <c r="H1319" i="2" s="1"/>
  <c r="H1320" i="2" a="1"/>
  <c r="H1320" i="2" s="1"/>
  <c r="H1321" i="2" a="1"/>
  <c r="H1321" i="2" s="1"/>
  <c r="H1322" i="2" a="1"/>
  <c r="H1322" i="2" s="1"/>
  <c r="H1323" i="2" a="1"/>
  <c r="H1323" i="2"/>
  <c r="H1324" i="2" a="1"/>
  <c r="H1324" i="2" s="1"/>
  <c r="H1325" i="2" a="1"/>
  <c r="H1325" i="2"/>
  <c r="H1326" i="2" a="1"/>
  <c r="H1326" i="2" s="1"/>
  <c r="H1327" i="2" a="1"/>
  <c r="H1327" i="2"/>
  <c r="H1328" i="2" a="1"/>
  <c r="H1328" i="2" s="1"/>
  <c r="H1329" i="2" a="1"/>
  <c r="H1329" i="2"/>
  <c r="H1330" i="2" a="1"/>
  <c r="H1330" i="2" s="1"/>
  <c r="H1331" i="2" a="1"/>
  <c r="H1331" i="2" s="1"/>
  <c r="H1332" i="2" a="1"/>
  <c r="H1332" i="2" s="1"/>
  <c r="H1333" i="2" a="1"/>
  <c r="H1333" i="2" s="1"/>
  <c r="H1334" i="2" a="1"/>
  <c r="H1334" i="2" s="1"/>
  <c r="H1335" i="2" a="1"/>
  <c r="H1335" i="2" s="1"/>
  <c r="H1336" i="2" a="1"/>
  <c r="H1336" i="2" s="1"/>
  <c r="H1337" i="2" a="1"/>
  <c r="H1337" i="2" s="1"/>
  <c r="H1338" i="2" a="1"/>
  <c r="H1338" i="2"/>
  <c r="H1339" i="2" a="1"/>
  <c r="H1339" i="2" s="1"/>
  <c r="H1340" i="2" a="1"/>
  <c r="H1340" i="2" s="1"/>
  <c r="H1341" i="2" a="1"/>
  <c r="H1341" i="2"/>
  <c r="H1342" i="2" a="1"/>
  <c r="H1342" i="2" s="1"/>
  <c r="H1343" i="2" a="1"/>
  <c r="H1343" i="2" s="1"/>
  <c r="H1344" i="2" a="1"/>
  <c r="H1344" i="2" s="1"/>
  <c r="H1345" i="2" a="1"/>
  <c r="H1345" i="2" s="1"/>
  <c r="H1346" i="2" a="1"/>
  <c r="H1346" i="2" s="1"/>
  <c r="H1347" i="2" a="1"/>
  <c r="H1347" i="2" s="1"/>
  <c r="H1348" i="2" a="1"/>
  <c r="H1348" i="2" s="1"/>
  <c r="H1349" i="2" a="1"/>
  <c r="H1349" i="2" s="1"/>
  <c r="H1350" i="2" a="1"/>
  <c r="H1350" i="2"/>
  <c r="H1351" i="2" a="1"/>
  <c r="H1351" i="2" s="1"/>
  <c r="H1352" i="2" a="1"/>
  <c r="H1352" i="2" s="1"/>
  <c r="H1353" i="2" a="1"/>
  <c r="H1353" i="2" s="1"/>
  <c r="H1354" i="2" a="1"/>
  <c r="H1354" i="2" s="1"/>
  <c r="H1355" i="2" a="1"/>
  <c r="H1355" i="2" s="1"/>
  <c r="H1356" i="2" a="1"/>
  <c r="H1356" i="2" s="1"/>
  <c r="H1357" i="2" a="1"/>
  <c r="H1357" i="2"/>
  <c r="H1358" i="2" a="1"/>
  <c r="H1358" i="2" s="1"/>
  <c r="H1359" i="2" a="1"/>
  <c r="H1359" i="2"/>
  <c r="H1360" i="2" a="1"/>
  <c r="H1360" i="2" s="1"/>
  <c r="H1361" i="2" a="1"/>
  <c r="H1361" i="2"/>
  <c r="H1362" i="2" a="1"/>
  <c r="H1362" i="2" s="1"/>
  <c r="H1363" i="2" a="1"/>
  <c r="H1363" i="2" s="1"/>
  <c r="H1364" i="2" a="1"/>
  <c r="H1364" i="2" s="1"/>
  <c r="H1365" i="2" a="1"/>
  <c r="H1365" i="2" s="1"/>
  <c r="H1366" i="2" a="1"/>
  <c r="H1366" i="2" s="1"/>
  <c r="H1367" i="2" a="1"/>
  <c r="H1367" i="2" s="1"/>
  <c r="H1368" i="2" a="1"/>
  <c r="H1368" i="2" s="1"/>
  <c r="H1369" i="2" a="1"/>
  <c r="H1369" i="2" s="1"/>
  <c r="H1370" i="2" a="1"/>
  <c r="H1370" i="2"/>
  <c r="H1371" i="2" a="1"/>
  <c r="H1371" i="2" s="1"/>
  <c r="H1372" i="2" a="1"/>
  <c r="H1372" i="2" s="1"/>
  <c r="H1373" i="2" a="1"/>
  <c r="H1373" i="2" s="1"/>
  <c r="H1374" i="2" a="1"/>
  <c r="H1374" i="2" s="1"/>
  <c r="H1375" i="2" a="1"/>
  <c r="H1375" i="2" s="1"/>
  <c r="H1376" i="2" a="1"/>
  <c r="H1376" i="2" s="1"/>
  <c r="H1377" i="2" a="1"/>
  <c r="H1377" i="2" s="1"/>
  <c r="H1378" i="2" a="1"/>
  <c r="H1378" i="2" s="1"/>
  <c r="H1379" i="2" a="1"/>
  <c r="H1379" i="2" s="1"/>
  <c r="H1380" i="2" a="1"/>
  <c r="H1380" i="2" s="1"/>
  <c r="H1381" i="2" a="1"/>
  <c r="H1381" i="2" s="1"/>
  <c r="H1382" i="2" a="1"/>
  <c r="H1382" i="2"/>
  <c r="H1383" i="2" a="1"/>
  <c r="H1383" i="2" s="1"/>
  <c r="H1384" i="2" a="1"/>
  <c r="H1384" i="2" s="1"/>
  <c r="H1385" i="2" a="1"/>
  <c r="H1385" i="2" s="1"/>
  <c r="H1386" i="2" a="1"/>
  <c r="H1386" i="2" s="1"/>
  <c r="H1387" i="2" a="1"/>
  <c r="H1387" i="2" s="1"/>
  <c r="H1388" i="2" a="1"/>
  <c r="H1388" i="2" s="1"/>
  <c r="H1389" i="2" a="1"/>
  <c r="H1389" i="2" s="1"/>
  <c r="H1390" i="2" a="1"/>
  <c r="H1390" i="2" s="1"/>
  <c r="H1391" i="2" a="1"/>
  <c r="H1391" i="2" s="1"/>
  <c r="H1392" i="2" a="1"/>
  <c r="H1392" i="2" s="1"/>
  <c r="H1393" i="2" a="1"/>
  <c r="H1393" i="2"/>
  <c r="H1394" i="2" a="1"/>
  <c r="H1394" i="2" s="1"/>
  <c r="H1395" i="2" a="1"/>
  <c r="H1395" i="2" s="1"/>
  <c r="H1396" i="2" a="1"/>
  <c r="H1396" i="2" s="1"/>
  <c r="H1397" i="2" a="1"/>
  <c r="H1397" i="2" s="1"/>
  <c r="H1398" i="2" a="1"/>
  <c r="H1398" i="2"/>
  <c r="H1399" i="2" a="1"/>
  <c r="H1399" i="2" s="1"/>
  <c r="H1400" i="2" a="1"/>
  <c r="H1400" i="2" s="1"/>
  <c r="H1401" i="2" a="1"/>
  <c r="H1401" i="2" s="1"/>
  <c r="H1402" i="2" a="1"/>
  <c r="H1402" i="2"/>
  <c r="H1403" i="2" a="1"/>
  <c r="H1403" i="2" s="1"/>
  <c r="H1404" i="2" a="1"/>
  <c r="H1404" i="2" s="1"/>
  <c r="H1405" i="2" a="1"/>
  <c r="H1405" i="2" s="1"/>
  <c r="H1406" i="2" a="1"/>
  <c r="H1406" i="2" s="1"/>
  <c r="H1407" i="2" a="1"/>
  <c r="H1407" i="2" s="1"/>
  <c r="H1408" i="2" a="1"/>
  <c r="H1408" i="2" s="1"/>
  <c r="H1409" i="2" a="1"/>
  <c r="H1409" i="2" s="1"/>
  <c r="H1410" i="2" a="1"/>
  <c r="H1410" i="2" s="1"/>
  <c r="H1411" i="2" a="1"/>
  <c r="H1411" i="2"/>
  <c r="H1412" i="2" a="1"/>
  <c r="H1412" i="2" s="1"/>
  <c r="H1413" i="2" a="1"/>
  <c r="H1413" i="2"/>
  <c r="H1414" i="2" a="1"/>
  <c r="H1414" i="2"/>
  <c r="H1415" i="2" a="1"/>
  <c r="H1415" i="2" s="1"/>
  <c r="H1416" i="2" a="1"/>
  <c r="H1416" i="2" s="1"/>
  <c r="H1417" i="2" a="1"/>
  <c r="H1417" i="2" s="1"/>
  <c r="H1418" i="2" a="1"/>
  <c r="H1418" i="2" s="1"/>
  <c r="H1419" i="2" a="1"/>
  <c r="H1419" i="2" s="1"/>
  <c r="H1420" i="2" a="1"/>
  <c r="H1420" i="2" s="1"/>
  <c r="H1421" i="2" a="1"/>
  <c r="H1421" i="2"/>
  <c r="H1422" i="2" a="1"/>
  <c r="H1422" i="2" s="1"/>
  <c r="H1423" i="2" a="1"/>
  <c r="H1423" i="2" s="1"/>
  <c r="H1424" i="2" a="1"/>
  <c r="H1424" i="2" s="1"/>
  <c r="H1425" i="2" a="1"/>
  <c r="H1425" i="2" s="1"/>
  <c r="H1426" i="2" a="1"/>
  <c r="H1426" i="2" s="1"/>
  <c r="H1427" i="2" a="1"/>
  <c r="H1427" i="2" s="1"/>
  <c r="H1428" i="2" a="1"/>
  <c r="H1428" i="2" s="1"/>
  <c r="H1429" i="2" a="1"/>
  <c r="H1429" i="2" s="1"/>
  <c r="H1430" i="2" a="1"/>
  <c r="H1430" i="2"/>
  <c r="H1431" i="2" a="1"/>
  <c r="H1431" i="2" s="1"/>
  <c r="H1432" i="2" a="1"/>
  <c r="H1432" i="2" s="1"/>
  <c r="H1433" i="2" a="1"/>
  <c r="H1433" i="2" s="1"/>
  <c r="H1434" i="2" a="1"/>
  <c r="H1434" i="2"/>
  <c r="H1435" i="2" a="1"/>
  <c r="H1435" i="2" s="1"/>
  <c r="H1436" i="2" a="1"/>
  <c r="H1436" i="2" s="1"/>
  <c r="H1437" i="2" a="1"/>
  <c r="H1437" i="2" s="1"/>
  <c r="H1438" i="2" a="1"/>
  <c r="H1438" i="2" s="1"/>
  <c r="H1439" i="2" a="1"/>
  <c r="H1439" i="2" s="1"/>
  <c r="H1440" i="2" a="1"/>
  <c r="H1440" i="2" s="1"/>
  <c r="H1441" i="2" a="1"/>
  <c r="H1441" i="2" s="1"/>
  <c r="H1442" i="2" a="1"/>
  <c r="H1442" i="2" s="1"/>
  <c r="H1443" i="2" a="1"/>
  <c r="H1443" i="2" s="1"/>
  <c r="H1444" i="2" a="1"/>
  <c r="H1444" i="2" s="1"/>
  <c r="H1445" i="2" a="1"/>
  <c r="H1445" i="2" s="1"/>
  <c r="H1446" i="2" a="1"/>
  <c r="H1446" i="2"/>
  <c r="H1447" i="2" a="1"/>
  <c r="H1447" i="2"/>
  <c r="H1448" i="2" a="1"/>
  <c r="H1448" i="2" s="1"/>
  <c r="H1449" i="2" a="1"/>
  <c r="H1449" i="2" s="1"/>
  <c r="H1450" i="2" a="1"/>
  <c r="H1450" i="2" s="1"/>
  <c r="H1451" i="2" a="1"/>
  <c r="H1451" i="2" s="1"/>
  <c r="H1452" i="2" a="1"/>
  <c r="H1452" i="2" s="1"/>
  <c r="H1453" i="2" a="1"/>
  <c r="H1453" i="2" s="1"/>
  <c r="H1454" i="2" a="1"/>
  <c r="H1454" i="2" s="1"/>
  <c r="H1455" i="2" a="1"/>
  <c r="H1455" i="2"/>
  <c r="H1456" i="2" a="1"/>
  <c r="H1456" i="2" s="1"/>
  <c r="H1457" i="2" a="1"/>
  <c r="H1457" i="2"/>
  <c r="H1458" i="2" a="1"/>
  <c r="H1458" i="2" s="1"/>
  <c r="H1459" i="2" a="1"/>
  <c r="H1459" i="2" s="1"/>
  <c r="H1460" i="2" a="1"/>
  <c r="H1460" i="2" s="1"/>
  <c r="H1461" i="2" a="1"/>
  <c r="H1461" i="2"/>
  <c r="H1462" i="2" a="1"/>
  <c r="H1462" i="2" s="1"/>
  <c r="H1463" i="2" a="1"/>
  <c r="H1463" i="2" s="1"/>
  <c r="H1464" i="2" a="1"/>
  <c r="H1464" i="2" s="1"/>
  <c r="H1465" i="2" a="1"/>
  <c r="H1465" i="2" s="1"/>
  <c r="H1466" i="2" a="1"/>
  <c r="H1466" i="2" s="1"/>
  <c r="H1467" i="2" a="1"/>
  <c r="H1467" i="2" s="1"/>
  <c r="H1468" i="2" a="1"/>
  <c r="H1468" i="2" s="1"/>
  <c r="H1469" i="2" a="1"/>
  <c r="H1469" i="2"/>
  <c r="H1470" i="2" a="1"/>
  <c r="H1470" i="2" s="1"/>
  <c r="H1471" i="2" a="1"/>
  <c r="H1471" i="2" s="1"/>
  <c r="H1472" i="2" a="1"/>
  <c r="H1472" i="2" s="1"/>
  <c r="H1473" i="2" a="1"/>
  <c r="H1473" i="2" s="1"/>
  <c r="H1474" i="2" a="1"/>
  <c r="H1474" i="2" s="1"/>
  <c r="H1475" i="2" a="1"/>
  <c r="H1475" i="2"/>
  <c r="H1476" i="2" a="1"/>
  <c r="H1476" i="2" s="1"/>
  <c r="H1477" i="2" a="1"/>
  <c r="H1477" i="2" s="1"/>
  <c r="H1478" i="2" a="1"/>
  <c r="H1478" i="2" s="1"/>
  <c r="H1479" i="2" a="1"/>
  <c r="H1479" i="2"/>
  <c r="H1480" i="2" a="1"/>
  <c r="H1480" i="2" s="1"/>
  <c r="H1481" i="2" a="1"/>
  <c r="H1481" i="2" s="1"/>
  <c r="H1482" i="2" a="1"/>
  <c r="H1482" i="2" s="1"/>
  <c r="H1483" i="2" a="1"/>
  <c r="H1483" i="2" s="1"/>
  <c r="H1484" i="2" a="1"/>
  <c r="H1484" i="2" s="1"/>
  <c r="H1485" i="2" a="1"/>
  <c r="H1485" i="2"/>
  <c r="H1486" i="2" a="1"/>
  <c r="H1486" i="2" s="1"/>
  <c r="H1487" i="2" a="1"/>
  <c r="H1487" i="2"/>
  <c r="H1488" i="2" a="1"/>
  <c r="H1488" i="2" s="1"/>
  <c r="H1489" i="2" a="1"/>
  <c r="H1489" i="2"/>
  <c r="H1490" i="2" a="1"/>
  <c r="H1490" i="2" s="1"/>
  <c r="H1491" i="2" a="1"/>
  <c r="H1491" i="2" s="1"/>
  <c r="H1492" i="2" a="1"/>
  <c r="H1492" i="2" s="1"/>
  <c r="H1493" i="2" a="1"/>
  <c r="H1493" i="2"/>
  <c r="H1494" i="2" a="1"/>
  <c r="H1494" i="2" s="1"/>
  <c r="H1495" i="2" a="1"/>
  <c r="H1495" i="2" s="1"/>
  <c r="H1496" i="2" a="1"/>
  <c r="H1496" i="2" s="1"/>
  <c r="H1497" i="2" a="1"/>
  <c r="H1497" i="2" s="1"/>
  <c r="H1498" i="2" a="1"/>
  <c r="H1498" i="2" s="1"/>
  <c r="H1499" i="2" a="1"/>
  <c r="H1499" i="2" s="1"/>
  <c r="H1500" i="2" a="1"/>
  <c r="H1500" i="2" s="1"/>
  <c r="H1501" i="2" a="1"/>
  <c r="H1501" i="2"/>
  <c r="H1502" i="2" a="1"/>
  <c r="H1502" i="2"/>
  <c r="H1503" i="2" a="1"/>
  <c r="H1503" i="2" s="1"/>
  <c r="H1504" i="2" a="1"/>
  <c r="H1504" i="2" s="1"/>
  <c r="H1505" i="2" a="1"/>
  <c r="H1505" i="2" s="1"/>
  <c r="H1506" i="2" a="1"/>
  <c r="H1506" i="2" s="1"/>
  <c r="H1507" i="2" a="1"/>
  <c r="H1507" i="2" s="1"/>
  <c r="H1508" i="2" a="1"/>
  <c r="H1508" i="2" s="1"/>
  <c r="H1509" i="2" a="1"/>
  <c r="H1509" i="2" s="1"/>
  <c r="H1510" i="2" a="1"/>
  <c r="H1510" i="2"/>
  <c r="H1511" i="2" a="1"/>
  <c r="H1511" i="2"/>
  <c r="H1512" i="2" a="1"/>
  <c r="H1512" i="2" s="1"/>
  <c r="H1513" i="2" a="1"/>
  <c r="H1513" i="2" s="1"/>
  <c r="H1514" i="2" a="1"/>
  <c r="H1514" i="2" s="1"/>
  <c r="H1515" i="2" a="1"/>
  <c r="H1515" i="2" s="1"/>
  <c r="H1516" i="2" a="1"/>
  <c r="H1516" i="2" s="1"/>
  <c r="H1517" i="2" a="1"/>
  <c r="H1517" i="2" s="1"/>
  <c r="H1518" i="2" a="1"/>
  <c r="H1518" i="2" s="1"/>
  <c r="H1519" i="2" a="1"/>
  <c r="H1519" i="2"/>
  <c r="H1520" i="2" a="1"/>
  <c r="H1520" i="2" s="1"/>
  <c r="H1521" i="2" a="1"/>
  <c r="H1521" i="2"/>
  <c r="H1522" i="2" a="1"/>
  <c r="H1522" i="2" s="1"/>
  <c r="H1523" i="2" a="1"/>
  <c r="H1523" i="2" s="1"/>
  <c r="H1524" i="2" a="1"/>
  <c r="H1524" i="2" s="1"/>
  <c r="H1525" i="2" a="1"/>
  <c r="H1525" i="2"/>
  <c r="H1526" i="2" a="1"/>
  <c r="H1526" i="2" s="1"/>
  <c r="H1527" i="2" a="1"/>
  <c r="H1527" i="2"/>
  <c r="H1528" i="2" a="1"/>
  <c r="H1528" i="2" s="1"/>
  <c r="H1529" i="2" a="1"/>
  <c r="H1529" i="2" s="1"/>
  <c r="H1530" i="2" a="1"/>
  <c r="H1530" i="2"/>
  <c r="H1531" i="2" a="1"/>
  <c r="H1531" i="2" s="1"/>
  <c r="H1532" i="2" a="1"/>
  <c r="H1532" i="2" s="1"/>
  <c r="H1533" i="2" a="1"/>
  <c r="H1533" i="2"/>
  <c r="H1534" i="2" a="1"/>
  <c r="H1534" i="2"/>
  <c r="H1535" i="2" a="1"/>
  <c r="H1535" i="2" s="1"/>
  <c r="H1536" i="2" a="1"/>
  <c r="H1536" i="2" s="1"/>
  <c r="H1537" i="2" a="1"/>
  <c r="H1537" i="2" s="1"/>
  <c r="H1538" i="2" a="1"/>
  <c r="H1538" i="2" s="1"/>
  <c r="H1539" i="2" a="1"/>
  <c r="H1539" i="2"/>
  <c r="H1540" i="2" a="1"/>
  <c r="H1540" i="2" s="1"/>
  <c r="H1541" i="2" a="1"/>
  <c r="H1541" i="2" s="1"/>
  <c r="H1542" i="2" a="1"/>
  <c r="H1542" i="2"/>
  <c r="H1543" i="2" a="1"/>
  <c r="H1543" i="2"/>
  <c r="H1544" i="2" a="1"/>
  <c r="H1544" i="2" s="1"/>
  <c r="H1545" i="2" a="1"/>
  <c r="H1545" i="2" s="1"/>
  <c r="H1546" i="2" a="1"/>
  <c r="H1546" i="2" s="1"/>
  <c r="H1547" i="2" a="1"/>
  <c r="H1547" i="2" s="1"/>
  <c r="H1548" i="2" a="1"/>
  <c r="H1548" i="2" s="1"/>
  <c r="H1549" i="2" a="1"/>
  <c r="H1549" i="2" s="1"/>
  <c r="H1550" i="2" a="1"/>
  <c r="H1550" i="2"/>
  <c r="H1551" i="2" a="1"/>
  <c r="H1551" i="2" s="1"/>
  <c r="H1552" i="2" a="1"/>
  <c r="H1552" i="2" s="1"/>
  <c r="H1553" i="2" a="1"/>
  <c r="H1553" i="2"/>
  <c r="H1554" i="2" a="1"/>
  <c r="H1554" i="2" s="1"/>
  <c r="H1555" i="2" a="1"/>
  <c r="H1555" i="2" s="1"/>
  <c r="H1556" i="2" a="1"/>
  <c r="H1556" i="2" s="1"/>
  <c r="H1557" i="2" a="1"/>
  <c r="H1557" i="2" s="1"/>
  <c r="H1558" i="2" a="1"/>
  <c r="H1558" i="2" s="1"/>
  <c r="H1559" i="2" a="1"/>
  <c r="H1559" i="2"/>
  <c r="H1560" i="2" a="1"/>
  <c r="H1560" i="2" s="1"/>
  <c r="H1561" i="2" a="1"/>
  <c r="H1561" i="2" s="1"/>
  <c r="H1562" i="2" a="1"/>
  <c r="H1562" i="2" s="1"/>
  <c r="H1563" i="2" a="1"/>
  <c r="H1563" i="2" s="1"/>
  <c r="H1564" i="2" a="1"/>
  <c r="H1564" i="2" s="1"/>
  <c r="H1565" i="2" a="1"/>
  <c r="H1565" i="2"/>
  <c r="H1566" i="2" a="1"/>
  <c r="H1566" i="2"/>
  <c r="H1567" i="2" a="1"/>
  <c r="H1567" i="2" s="1"/>
  <c r="H1568" i="2" a="1"/>
  <c r="H1568" i="2" s="1"/>
  <c r="H1569" i="2" a="1"/>
  <c r="H1569" i="2" s="1"/>
  <c r="H1570" i="2" a="1"/>
  <c r="H1570" i="2" s="1"/>
  <c r="H1571" i="2" a="1"/>
  <c r="H1571" i="2" s="1"/>
  <c r="H1572" i="2" a="1"/>
  <c r="H1572" i="2" s="1"/>
  <c r="H1573" i="2" a="1"/>
  <c r="H1573" i="2" s="1"/>
  <c r="H1574" i="2" a="1"/>
  <c r="H1574" i="2" s="1"/>
  <c r="H1575" i="2" a="1"/>
  <c r="H1575" i="2"/>
  <c r="H1576" i="2" a="1"/>
  <c r="H1576" i="2" s="1"/>
  <c r="H1577" i="2" a="1"/>
  <c r="H1577" i="2" s="1"/>
  <c r="H1578" i="2" a="1"/>
  <c r="H1578" i="2" s="1"/>
  <c r="H1579" i="2" a="1"/>
  <c r="H1579" i="2" s="1"/>
  <c r="H1580" i="2" a="1"/>
  <c r="H1580" i="2" s="1"/>
  <c r="H1581" i="2" a="1"/>
  <c r="H1581" i="2" s="1"/>
  <c r="H1582" i="2" a="1"/>
  <c r="H1582" i="2"/>
  <c r="H1583" i="2" a="1"/>
  <c r="H1583" i="2"/>
  <c r="H1584" i="2" a="1"/>
  <c r="H1584" i="2" s="1"/>
  <c r="H1585" i="2" a="1"/>
  <c r="H1585" i="2"/>
  <c r="H1586" i="2" a="1"/>
  <c r="H1586" i="2" s="1"/>
  <c r="H1587" i="2" a="1"/>
  <c r="H1587" i="2" s="1"/>
  <c r="H1588" i="2" a="1"/>
  <c r="H1588" i="2" s="1"/>
  <c r="H1589" i="2" a="1"/>
  <c r="H1589" i="2"/>
  <c r="H1590" i="2" a="1"/>
  <c r="H1590" i="2" s="1"/>
  <c r="H1591" i="2" a="1"/>
  <c r="H1591" i="2"/>
  <c r="H1592" i="2" a="1"/>
  <c r="H1592" i="2" s="1"/>
  <c r="H1593" i="2" a="1"/>
  <c r="H1593" i="2" s="1"/>
  <c r="H1594" i="2" a="1"/>
  <c r="H1594" i="2" s="1"/>
  <c r="H1595" i="2" a="1"/>
  <c r="H1595" i="2" s="1"/>
  <c r="H1596" i="2" a="1"/>
  <c r="H1596" i="2" s="1"/>
  <c r="H1597" i="2" a="1"/>
  <c r="H1597" i="2"/>
  <c r="H1598" i="2" a="1"/>
  <c r="H1598" i="2"/>
  <c r="H1599" i="2" a="1"/>
  <c r="H1599" i="2" s="1"/>
  <c r="H1600" i="2" a="1"/>
  <c r="H1600" i="2" s="1"/>
  <c r="H1601" i="2" a="1"/>
  <c r="H1601" i="2" s="1"/>
  <c r="H1602" i="2" a="1"/>
  <c r="H1602" i="2" s="1"/>
  <c r="H1603" i="2" a="1"/>
  <c r="H1603" i="2" s="1"/>
  <c r="H1604" i="2" a="1"/>
  <c r="H1604" i="2" s="1"/>
  <c r="H1605" i="2" a="1"/>
  <c r="H1605" i="2" s="1"/>
  <c r="H1606" i="2" a="1"/>
  <c r="H1606" i="2"/>
  <c r="H1607" i="2" a="1"/>
  <c r="H1607" i="2"/>
  <c r="H1608" i="2" a="1"/>
  <c r="H1608" i="2" s="1"/>
  <c r="H1609" i="2" a="1"/>
  <c r="H1609" i="2" s="1"/>
  <c r="H1610" i="2" a="1"/>
  <c r="H1610" i="2" s="1"/>
  <c r="H1611" i="2" a="1"/>
  <c r="H1611" i="2" s="1"/>
  <c r="H1612" i="2" a="1"/>
  <c r="H1612" i="2" s="1"/>
  <c r="H1613" i="2" a="1"/>
  <c r="H1613" i="2" s="1"/>
  <c r="H1614" i="2" a="1"/>
  <c r="H1614" i="2" s="1"/>
  <c r="H1615" i="2" a="1"/>
  <c r="H1615" i="2"/>
  <c r="H1616" i="2" a="1"/>
  <c r="H1616" i="2" s="1"/>
  <c r="H1617" i="2" a="1"/>
  <c r="H1617" i="2"/>
  <c r="H1618" i="2" a="1"/>
  <c r="H1618" i="2" s="1"/>
  <c r="H1619" i="2" a="1"/>
  <c r="H1619" i="2" s="1"/>
  <c r="H1620" i="2" a="1"/>
  <c r="H1620" i="2" s="1"/>
  <c r="H1621" i="2" a="1"/>
  <c r="H1621" i="2"/>
  <c r="H1622" i="2" a="1"/>
  <c r="H1622" i="2"/>
  <c r="H1623" i="2" a="1"/>
  <c r="H1623" i="2" s="1"/>
  <c r="H1624" i="2" a="1"/>
  <c r="H1624" i="2" s="1"/>
  <c r="H1625" i="2" a="1"/>
  <c r="H1625" i="2" s="1"/>
  <c r="H1626" i="2" a="1"/>
  <c r="H1626" i="2"/>
  <c r="H1627" i="2" a="1"/>
  <c r="H1627" i="2" s="1"/>
  <c r="H1628" i="2" a="1"/>
  <c r="H1628" i="2" s="1"/>
  <c r="H1629" i="2" a="1"/>
  <c r="H1629" i="2" s="1"/>
  <c r="H1630" i="2" a="1"/>
  <c r="H1630" i="2" s="1"/>
  <c r="H1631" i="2" a="1"/>
  <c r="H1631" i="2" s="1"/>
  <c r="H1632" i="2" a="1"/>
  <c r="H1632" i="2" s="1"/>
  <c r="H1633" i="2" a="1"/>
  <c r="H1633" i="2" s="1"/>
  <c r="H1634" i="2" a="1"/>
  <c r="H1634" i="2" s="1"/>
  <c r="H1635" i="2" a="1"/>
  <c r="H1635" i="2" s="1"/>
  <c r="H1636" i="2" a="1"/>
  <c r="H1636" i="2" s="1"/>
  <c r="H1637" i="2" a="1"/>
  <c r="H1637" i="2"/>
  <c r="H1638" i="2" a="1"/>
  <c r="H1638" i="2" s="1"/>
  <c r="H1639" i="2" a="1"/>
  <c r="H1639" i="2"/>
  <c r="H1640" i="2" a="1"/>
  <c r="H1640" i="2" s="1"/>
  <c r="H1641" i="2" a="1"/>
  <c r="H1641" i="2" s="1"/>
  <c r="H1642" i="2" a="1"/>
  <c r="H1642" i="2" s="1"/>
  <c r="H1643" i="2" a="1"/>
  <c r="H1643" i="2" s="1"/>
  <c r="H1644" i="2" a="1"/>
  <c r="H1644" i="2" s="1"/>
  <c r="H1645" i="2" a="1"/>
  <c r="H1645" i="2" s="1"/>
  <c r="H1646" i="2" a="1"/>
  <c r="H1646" i="2"/>
  <c r="H1647" i="2" a="1"/>
  <c r="H1647" i="2"/>
  <c r="H1648" i="2" a="1"/>
  <c r="H1648" i="2" s="1"/>
  <c r="H1649" i="2" a="1"/>
  <c r="H1649" i="2" s="1"/>
  <c r="H1650" i="2" a="1"/>
  <c r="H1650" i="2" s="1"/>
  <c r="H1651" i="2" a="1"/>
  <c r="H1651" i="2" s="1"/>
  <c r="H1652" i="2" a="1"/>
  <c r="H1652" i="2" s="1"/>
  <c r="H1653" i="2" a="1"/>
  <c r="H1653" i="2"/>
  <c r="H1654" i="2" a="1"/>
  <c r="H1654" i="2"/>
  <c r="H1655" i="2" a="1"/>
  <c r="H1655" i="2" s="1"/>
  <c r="H1656" i="2" a="1"/>
  <c r="H1656" i="2" s="1"/>
  <c r="H1657" i="2" a="1"/>
  <c r="H1657" i="2" s="1"/>
  <c r="H1658" i="2" a="1"/>
  <c r="H1658" i="2"/>
  <c r="H1659" i="2" a="1"/>
  <c r="H1659" i="2" s="1"/>
  <c r="H1660" i="2" a="1"/>
  <c r="H1660" i="2" s="1"/>
  <c r="H1661" i="2" a="1"/>
  <c r="H1661" i="2" s="1"/>
  <c r="H1662" i="2" a="1"/>
  <c r="H1662" i="2"/>
  <c r="H1663" i="2" a="1"/>
  <c r="H1663" i="2"/>
  <c r="H1664" i="2" a="1"/>
  <c r="H1664" i="2" s="1"/>
  <c r="H1665" i="2" a="1"/>
  <c r="H1665" i="2" s="1"/>
  <c r="H1666" i="2" a="1"/>
  <c r="H1666" i="2" s="1"/>
  <c r="H1667" i="2" a="1"/>
  <c r="H1667" i="2"/>
  <c r="H1668" i="2" a="1"/>
  <c r="H1668" i="2" s="1"/>
  <c r="H1669" i="2" a="1"/>
  <c r="H1669" i="2"/>
  <c r="H1670" i="2" a="1"/>
  <c r="H1670" i="2"/>
  <c r="H1671" i="2" a="1"/>
  <c r="H1671" i="2" s="1"/>
  <c r="H1672" i="2" a="1"/>
  <c r="H1672" i="2" s="1"/>
  <c r="H1673" i="2" a="1"/>
  <c r="H1673" i="2" s="1"/>
  <c r="H1674" i="2" a="1"/>
  <c r="H1674" i="2" s="1"/>
  <c r="H1675" i="2" a="1"/>
  <c r="H1675" i="2" s="1"/>
  <c r="H1676" i="2" a="1"/>
  <c r="H1676" i="2" s="1"/>
  <c r="H1677" i="2" a="1"/>
  <c r="H1677" i="2" s="1"/>
  <c r="H1678" i="2" a="1"/>
  <c r="H1678" i="2"/>
  <c r="H1679" i="2" a="1"/>
  <c r="H1679" i="2" s="1"/>
  <c r="H1680" i="2" a="1"/>
  <c r="H1680" i="2" s="1"/>
  <c r="H1681" i="2" a="1"/>
  <c r="H1681" i="2"/>
  <c r="H1682" i="2" a="1"/>
  <c r="H1682" i="2" s="1"/>
  <c r="H1683" i="2" a="1"/>
  <c r="H1683" i="2" s="1"/>
  <c r="H1684" i="2" a="1"/>
  <c r="H1684" i="2" s="1"/>
  <c r="H1685" i="2" a="1"/>
  <c r="H1685" i="2" s="1"/>
  <c r="H1686" i="2" a="1"/>
  <c r="H1686" i="2" s="1"/>
  <c r="H1687" i="2" a="1"/>
  <c r="H1687" i="2"/>
  <c r="H1688" i="2" a="1"/>
  <c r="H1688" i="2" s="1"/>
  <c r="H1689" i="2" a="1"/>
  <c r="H1689" i="2" s="1"/>
  <c r="H1690" i="2" a="1"/>
  <c r="H1690" i="2"/>
  <c r="H1691" i="2" a="1"/>
  <c r="H1691" i="2" s="1"/>
  <c r="H1692" i="2" a="1"/>
  <c r="H1692" i="2" s="1"/>
  <c r="H1693" i="2" a="1"/>
  <c r="H1693" i="2"/>
  <c r="H1694" i="2" a="1"/>
  <c r="H1694" i="2" s="1"/>
  <c r="H1695" i="2" a="1"/>
  <c r="H1695" i="2" s="1"/>
  <c r="H1696" i="2" a="1"/>
  <c r="H1696" i="2" s="1"/>
  <c r="H1697" i="2" a="1"/>
  <c r="H1697" i="2" s="1"/>
  <c r="H1698" i="2" a="1"/>
  <c r="H1698" i="2" s="1"/>
  <c r="H1699" i="2" a="1"/>
  <c r="H1699" i="2"/>
  <c r="H1700" i="2" a="1"/>
  <c r="H1700" i="2" s="1"/>
  <c r="H1701" i="2" a="1"/>
  <c r="H1701" i="2"/>
  <c r="H1702" i="2" a="1"/>
  <c r="H1702" i="2" s="1"/>
  <c r="H1703" i="2" a="1"/>
  <c r="H1703" i="2" s="1"/>
  <c r="H1704" i="2" a="1"/>
  <c r="H1704" i="2" s="1"/>
  <c r="H1705" i="2" a="1"/>
  <c r="H1705" i="2" s="1"/>
  <c r="H1706" i="2" a="1"/>
  <c r="H1706" i="2" s="1"/>
  <c r="H1707" i="2" a="1"/>
  <c r="H1707" i="2" s="1"/>
  <c r="H1708" i="2" a="1"/>
  <c r="H1708" i="2" s="1"/>
  <c r="H1709" i="2" a="1"/>
  <c r="H1709" i="2"/>
  <c r="H1710" i="2" a="1"/>
  <c r="H1710" i="2"/>
  <c r="H1711" i="2" a="1"/>
  <c r="H1711" i="2" s="1"/>
  <c r="H1712" i="2" a="1"/>
  <c r="H1712" i="2" s="1"/>
  <c r="H1713" i="2" a="1"/>
  <c r="H1713" i="2" s="1"/>
  <c r="H1714" i="2" a="1"/>
  <c r="H1714" i="2" s="1"/>
  <c r="H1715" i="2" a="1"/>
  <c r="H1715" i="2" s="1"/>
  <c r="H1716" i="2" a="1"/>
  <c r="H1716" i="2" s="1"/>
  <c r="H1717" i="2" a="1"/>
  <c r="H1717" i="2" s="1"/>
  <c r="H1718" i="2" a="1"/>
  <c r="H1718" i="2"/>
  <c r="H1719" i="2" a="1"/>
  <c r="H1719" i="2"/>
  <c r="H1720" i="2" a="1"/>
  <c r="H1720" i="2" s="1"/>
  <c r="H1721" i="2" a="1"/>
  <c r="H1721" i="2" s="1"/>
  <c r="H1722" i="2" a="1"/>
  <c r="H1722" i="2" s="1"/>
  <c r="H1723" i="2" a="1"/>
  <c r="H1723" i="2" s="1"/>
  <c r="H1724" i="2" a="1"/>
  <c r="H1724" i="2" s="1"/>
  <c r="H1725" i="2" a="1"/>
  <c r="H1725" i="2"/>
  <c r="H1726" i="2" a="1"/>
  <c r="H1726" i="2"/>
  <c r="H1727" i="2" a="1"/>
  <c r="H1727" i="2" s="1"/>
  <c r="H1728" i="2" a="1"/>
  <c r="H1728" i="2" s="1"/>
  <c r="H1729" i="2" a="1"/>
  <c r="H1729" i="2" s="1"/>
  <c r="H1730" i="2" a="1"/>
  <c r="H1730" i="2" s="1"/>
  <c r="H1731" i="2" a="1"/>
  <c r="H1731" i="2"/>
  <c r="H1732" i="2" a="1"/>
  <c r="H1732" i="2" s="1"/>
  <c r="H1733" i="2" a="1"/>
  <c r="H1733" i="2"/>
  <c r="H1734" i="2" a="1"/>
  <c r="H1734" i="2"/>
  <c r="H1735" i="2" a="1"/>
  <c r="H1735" i="2" s="1"/>
  <c r="H1736" i="2" a="1"/>
  <c r="H1736" i="2" s="1"/>
  <c r="H1737" i="2" a="1"/>
  <c r="H1737" i="2" s="1"/>
  <c r="H1738" i="2" a="1"/>
  <c r="H1738" i="2" s="1"/>
  <c r="H1739" i="2" a="1"/>
  <c r="H1739" i="2" s="1"/>
  <c r="H1740" i="2" a="1"/>
  <c r="H1740" i="2" s="1"/>
  <c r="H1741" i="2" a="1"/>
  <c r="H1741" i="2" s="1"/>
  <c r="H1742" i="2" a="1"/>
  <c r="H1742" i="2" s="1"/>
  <c r="H1743" i="2" a="1"/>
  <c r="H1743" i="2" s="1"/>
  <c r="H1744" i="2" a="1"/>
  <c r="H1744" i="2" s="1"/>
  <c r="H1745" i="2" a="1"/>
  <c r="H1745" i="2" s="1"/>
  <c r="H1746" i="2" a="1"/>
  <c r="H1746" i="2" s="1"/>
  <c r="H1747" i="2" a="1"/>
  <c r="H1747" i="2" s="1"/>
  <c r="H1748" i="2" a="1"/>
  <c r="H1748" i="2" s="1"/>
  <c r="H1749" i="2" a="1"/>
  <c r="H1749" i="2" s="1"/>
  <c r="H1750" i="2" a="1"/>
  <c r="H1750" i="2" s="1"/>
  <c r="H1751" i="2" a="1"/>
  <c r="H1751" i="2" s="1"/>
  <c r="H1752" i="2" a="1"/>
  <c r="H1752" i="2" s="1"/>
  <c r="H1753" i="2" a="1"/>
  <c r="H1753" i="2" s="1"/>
  <c r="H1754" i="2" a="1"/>
  <c r="H1754" i="2"/>
  <c r="H1755" i="2" a="1"/>
  <c r="H1755" i="2" s="1"/>
  <c r="H1756" i="2" a="1"/>
  <c r="H1756" i="2" s="1"/>
  <c r="H1757" i="2" a="1"/>
  <c r="H1757" i="2" s="1"/>
  <c r="H1758" i="2" a="1"/>
  <c r="H1758" i="2"/>
  <c r="H1759" i="2" a="1"/>
  <c r="H1759" i="2"/>
  <c r="H1760" i="2" a="1"/>
  <c r="H1760" i="2" s="1"/>
  <c r="H1761" i="2" a="1"/>
  <c r="H1761" i="2" s="1"/>
  <c r="H1762" i="2" a="1"/>
  <c r="H1762" i="2" s="1"/>
  <c r="H1763" i="2" a="1"/>
  <c r="H1763" i="2"/>
  <c r="H1764" i="2" a="1"/>
  <c r="H1764" i="2" s="1"/>
  <c r="H1765" i="2" a="1"/>
  <c r="H1765" i="2"/>
  <c r="H1766" i="2" a="1"/>
  <c r="H1766" i="2"/>
  <c r="H1767" i="2" a="1"/>
  <c r="H1767" i="2" s="1"/>
  <c r="H1768" i="2" a="1"/>
  <c r="H1768" i="2" s="1"/>
  <c r="H1769" i="2" a="1"/>
  <c r="H1769" i="2" s="1"/>
  <c r="H1770" i="2" a="1"/>
  <c r="H1770" i="2" s="1"/>
  <c r="H1771" i="2" a="1"/>
  <c r="H1771" i="2" s="1"/>
  <c r="H1772" i="2" a="1"/>
  <c r="H1772" i="2" s="1"/>
  <c r="H1773" i="2" a="1"/>
  <c r="H1773" i="2"/>
  <c r="H1774" i="2" a="1"/>
  <c r="H1774" i="2"/>
  <c r="H1775" i="2" a="1"/>
  <c r="H1775" i="2" s="1"/>
  <c r="H1776" i="2" a="1"/>
  <c r="H1776" i="2" s="1"/>
  <c r="H1777" i="2" a="1"/>
  <c r="H1777" i="2"/>
  <c r="H1778" i="2" a="1"/>
  <c r="H1778" i="2" s="1"/>
  <c r="H1779" i="2" a="1"/>
  <c r="H1779" i="2" s="1"/>
  <c r="H1780" i="2" a="1"/>
  <c r="H1780" i="2" s="1"/>
  <c r="H1781" i="2" a="1"/>
  <c r="H1781" i="2" s="1"/>
  <c r="H1782" i="2" a="1"/>
  <c r="H1782" i="2" s="1"/>
  <c r="H1783" i="2" a="1"/>
  <c r="H1783" i="2"/>
  <c r="H1784" i="2" a="1"/>
  <c r="H1784" i="2" s="1"/>
  <c r="H1785" i="2" a="1"/>
  <c r="H1785" i="2" s="1"/>
  <c r="H1786" i="2" a="1"/>
  <c r="H1786" i="2"/>
  <c r="H1787" i="2" a="1"/>
  <c r="H1787" i="2" s="1"/>
  <c r="H1788" i="2" a="1"/>
  <c r="H1788" i="2" s="1"/>
  <c r="H1789" i="2" a="1"/>
  <c r="H1789" i="2" s="1"/>
  <c r="H1790" i="2" a="1"/>
  <c r="H1790" i="2" s="1"/>
  <c r="H1791" i="2" a="1"/>
  <c r="H1791" i="2" s="1"/>
  <c r="H1792" i="2" a="1"/>
  <c r="H1792" i="2" s="1"/>
  <c r="H1793" i="2" a="1"/>
  <c r="H1793" i="2" s="1"/>
  <c r="H1794" i="2" a="1"/>
  <c r="H1794" i="2" s="1"/>
  <c r="H1795" i="2" a="1"/>
  <c r="H1795" i="2" s="1"/>
  <c r="H1796" i="2" a="1"/>
  <c r="H1796" i="2" s="1"/>
  <c r="H1797" i="2" a="1"/>
  <c r="H1797" i="2"/>
  <c r="H1798" i="2" a="1"/>
  <c r="H1798" i="2" s="1"/>
  <c r="H1799" i="2" a="1"/>
  <c r="H1799" i="2" s="1"/>
  <c r="H1800" i="2" a="1"/>
  <c r="H1800" i="2" s="1"/>
  <c r="H1801" i="2" a="1"/>
  <c r="H1801" i="2" s="1"/>
  <c r="H1802" i="2" a="1"/>
  <c r="H1802" i="2" s="1"/>
  <c r="H1803" i="2" a="1"/>
  <c r="H1803" i="2" s="1"/>
  <c r="H1804" i="2" a="1"/>
  <c r="H1804" i="2" s="1"/>
  <c r="H1805" i="2" a="1"/>
  <c r="H1805" i="2" s="1"/>
  <c r="H1806" i="2" a="1"/>
  <c r="H1806" i="2" s="1"/>
  <c r="H1807" i="2" a="1"/>
  <c r="H1807" i="2" s="1"/>
  <c r="H1808" i="2" a="1"/>
  <c r="H1808" i="2" s="1"/>
  <c r="H1809" i="2" a="1"/>
  <c r="H1809" i="2" s="1"/>
  <c r="H1810" i="2" a="1"/>
  <c r="H1810" i="2" s="1"/>
  <c r="H1811" i="2" a="1"/>
  <c r="H1811" i="2" s="1"/>
  <c r="H1812" i="2" a="1"/>
  <c r="H1812" i="2" s="1"/>
  <c r="H1813" i="2" a="1"/>
  <c r="H1813" i="2" s="1"/>
  <c r="H1814" i="2" a="1"/>
  <c r="H1814" i="2"/>
  <c r="H1815" i="2" a="1"/>
  <c r="H1815" i="2" s="1"/>
  <c r="H1816" i="2" a="1"/>
  <c r="H1816" i="2" s="1"/>
  <c r="H1817" i="2" a="1"/>
  <c r="H1817" i="2" s="1"/>
  <c r="H1818" i="2" a="1"/>
  <c r="H1818" i="2"/>
  <c r="H1819" i="2" a="1"/>
  <c r="H1819" i="2" s="1"/>
  <c r="H1820" i="2" a="1"/>
  <c r="H1820" i="2" s="1"/>
  <c r="H1821" i="2" a="1"/>
  <c r="H1821" i="2" s="1"/>
  <c r="H1822" i="2" a="1"/>
  <c r="H1822" i="2"/>
  <c r="H1823" i="2" a="1"/>
  <c r="H1823" i="2" s="1"/>
  <c r="H1824" i="2" a="1"/>
  <c r="H1824" i="2" s="1"/>
  <c r="H1825" i="2" a="1"/>
  <c r="H1825" i="2" s="1"/>
  <c r="H1826" i="2" a="1"/>
  <c r="H1826" i="2" s="1"/>
  <c r="H1827" i="2" a="1"/>
  <c r="H1827" i="2"/>
  <c r="H1828" i="2" a="1"/>
  <c r="H1828" i="2" s="1"/>
  <c r="H1829" i="2" a="1"/>
  <c r="H1829" i="2" s="1"/>
  <c r="H1830" i="2" a="1"/>
  <c r="H1830" i="2"/>
  <c r="H1831" i="2" a="1"/>
  <c r="H1831" i="2" s="1"/>
  <c r="H1832" i="2" a="1"/>
  <c r="H1832" i="2" s="1"/>
  <c r="H1833" i="2" a="1"/>
  <c r="H1833" i="2" s="1"/>
  <c r="H1834" i="2" a="1"/>
  <c r="H1834" i="2" s="1"/>
  <c r="H1835" i="2" a="1"/>
  <c r="H1835" i="2" s="1"/>
  <c r="H1836" i="2" a="1"/>
  <c r="H1836" i="2" s="1"/>
  <c r="H1837" i="2" a="1"/>
  <c r="H1837" i="2" s="1"/>
  <c r="H1838" i="2" a="1"/>
  <c r="H1838" i="2" s="1"/>
  <c r="H1839" i="2" a="1"/>
  <c r="H1839" i="2" s="1"/>
  <c r="H1840" i="2" a="1"/>
  <c r="H1840" i="2" s="1"/>
  <c r="H1841" i="2" a="1"/>
  <c r="H1841" i="2" s="1"/>
  <c r="H1842" i="2" a="1"/>
  <c r="H1842" i="2" s="1"/>
  <c r="H1843" i="2" a="1"/>
  <c r="H1843" i="2" s="1"/>
  <c r="H1844" i="2" a="1"/>
  <c r="H1844" i="2" s="1"/>
  <c r="H1845" i="2" a="1"/>
  <c r="H1845" i="2"/>
  <c r="H1846" i="2" a="1"/>
  <c r="H1846" i="2" s="1"/>
  <c r="H1847" i="2" a="1"/>
  <c r="H1847" i="2" s="1"/>
  <c r="H1848" i="2" a="1"/>
  <c r="H1848" i="2" s="1"/>
  <c r="H1849" i="2" a="1"/>
  <c r="H1849" i="2" s="1"/>
  <c r="H1850" i="2" a="1"/>
  <c r="H1850" i="2"/>
  <c r="H1851" i="2" a="1"/>
  <c r="H1851" i="2" s="1"/>
  <c r="H1852" i="2" a="1"/>
  <c r="H1852" i="2" s="1"/>
  <c r="H1853" i="2" a="1"/>
  <c r="H1853" i="2" s="1"/>
  <c r="H1854" i="2" a="1"/>
  <c r="H1854" i="2"/>
  <c r="H1855" i="2" a="1"/>
  <c r="H1855" i="2" s="1"/>
  <c r="H1856" i="2" a="1"/>
  <c r="H1856" i="2" s="1"/>
  <c r="H1857" i="2" a="1"/>
  <c r="H1857" i="2" s="1"/>
  <c r="H1858" i="2" a="1"/>
  <c r="H1858" i="2" s="1"/>
  <c r="H1859" i="2" a="1"/>
  <c r="H1859" i="2"/>
  <c r="H1860" i="2" a="1"/>
  <c r="H1860" i="2" s="1"/>
  <c r="H1861" i="2" a="1"/>
  <c r="H1861" i="2" s="1"/>
  <c r="H1862" i="2" a="1"/>
  <c r="H1862" i="2" s="1"/>
  <c r="H1863" i="2" a="1"/>
  <c r="H1863" i="2" s="1"/>
  <c r="H1864" i="2" a="1"/>
  <c r="H1864" i="2" s="1"/>
  <c r="H1865" i="2" a="1"/>
  <c r="H1865" i="2" s="1"/>
  <c r="H1866" i="2" a="1"/>
  <c r="H1866" i="2" s="1"/>
  <c r="H1867" i="2" a="1"/>
  <c r="H1867" i="2" s="1"/>
  <c r="H1868" i="2" a="1"/>
  <c r="H1868" i="2" s="1"/>
  <c r="H1869" i="2" a="1"/>
  <c r="H1869" i="2" s="1"/>
  <c r="H1870" i="2" a="1"/>
  <c r="H1870" i="2"/>
  <c r="H1871" i="2" a="1"/>
  <c r="H1871" i="2"/>
  <c r="H1872" i="2" a="1"/>
  <c r="H1872" i="2" s="1"/>
  <c r="H1873" i="2" a="1"/>
  <c r="H1873" i="2"/>
  <c r="H1874" i="2" a="1"/>
  <c r="H1874" i="2" s="1"/>
  <c r="H1875" i="2" a="1"/>
  <c r="H1875" i="2" s="1"/>
  <c r="H1876" i="2" a="1"/>
  <c r="H1876" i="2" s="1"/>
  <c r="H1877" i="2" a="1"/>
  <c r="H1877" i="2"/>
  <c r="H1878" i="2" a="1"/>
  <c r="H1878" i="2" s="1"/>
  <c r="H1879" i="2" a="1"/>
  <c r="H1879" i="2" s="1"/>
  <c r="H1880" i="2" a="1"/>
  <c r="H1880" i="2" s="1"/>
  <c r="H1881" i="2" a="1"/>
  <c r="H1881" i="2" s="1"/>
  <c r="H1882" i="2" a="1"/>
  <c r="H1882" i="2"/>
  <c r="H1883" i="2" a="1"/>
  <c r="H1883" i="2" s="1"/>
  <c r="H1884" i="2" a="1"/>
  <c r="H1884" i="2" s="1"/>
  <c r="H1885" i="2" a="1"/>
  <c r="H1885" i="2" s="1"/>
  <c r="H1886" i="2" a="1"/>
  <c r="H1886" i="2"/>
  <c r="H1887" i="2" a="1"/>
  <c r="H1887" i="2" s="1"/>
  <c r="H1888" i="2" a="1"/>
  <c r="H1888" i="2" s="1"/>
  <c r="H1889" i="2" a="1"/>
  <c r="H1889" i="2" s="1"/>
  <c r="H1890" i="2" a="1"/>
  <c r="H1890" i="2" s="1"/>
  <c r="H1891" i="2" a="1"/>
  <c r="H1891" i="2" s="1"/>
  <c r="H1892" i="2" a="1"/>
  <c r="H1892" i="2" s="1"/>
  <c r="H1893" i="2" a="1"/>
  <c r="H1893" i="2" s="1"/>
  <c r="H1894" i="2" a="1"/>
  <c r="H1894" i="2"/>
  <c r="H1895" i="2" a="1"/>
  <c r="H1895" i="2"/>
  <c r="H1896" i="2" a="1"/>
  <c r="H1896" i="2" s="1"/>
  <c r="H1897" i="2" a="1"/>
  <c r="H1897" i="2" s="1"/>
  <c r="H1898" i="2" a="1"/>
  <c r="H1898" i="2" s="1"/>
  <c r="H1899" i="2" a="1"/>
  <c r="H1899" i="2" s="1"/>
  <c r="H1900" i="2" a="1"/>
  <c r="H1900" i="2" s="1"/>
  <c r="H1901" i="2" a="1"/>
  <c r="H1901" i="2" s="1"/>
  <c r="H1902" i="2" a="1"/>
  <c r="H1902" i="2"/>
  <c r="H1903" i="2" a="1"/>
  <c r="H1903" i="2"/>
  <c r="H1904" i="2" a="1"/>
  <c r="H1904" i="2" s="1"/>
  <c r="H1905" i="2" a="1"/>
  <c r="H1905" i="2"/>
  <c r="H1906" i="2" a="1"/>
  <c r="H1906" i="2" s="1"/>
  <c r="H1907" i="2" a="1"/>
  <c r="H1907" i="2" s="1"/>
  <c r="H1908" i="2" a="1"/>
  <c r="H1908" i="2" s="1"/>
  <c r="H1909" i="2" a="1"/>
  <c r="H1909" i="2"/>
  <c r="H1910" i="2" a="1"/>
  <c r="H1910" i="2" s="1"/>
  <c r="H1911" i="2" a="1"/>
  <c r="H1911" i="2"/>
  <c r="H1912" i="2" a="1"/>
  <c r="H1912" i="2" s="1"/>
  <c r="H1913" i="2" a="1"/>
  <c r="H1913" i="2" s="1"/>
  <c r="H1914" i="2" a="1"/>
  <c r="H1914" i="2"/>
  <c r="H1915" i="2" a="1"/>
  <c r="H1915" i="2" s="1"/>
  <c r="H1916" i="2" a="1"/>
  <c r="H1916" i="2" s="1"/>
  <c r="H1917" i="2" a="1"/>
  <c r="H1917" i="2"/>
  <c r="H1918" i="2" a="1"/>
  <c r="H1918" i="2"/>
  <c r="H1919" i="2" a="1"/>
  <c r="H1919" i="2"/>
  <c r="H1920" i="2" a="1"/>
  <c r="H1920" i="2" s="1"/>
  <c r="H1921" i="2" a="1"/>
  <c r="H1921" i="2" s="1"/>
  <c r="H1922" i="2" a="1"/>
  <c r="H1922" i="2" s="1"/>
  <c r="H1923" i="2" a="1"/>
  <c r="H1923" i="2" s="1"/>
  <c r="H1924" i="2" a="1"/>
  <c r="H1924" i="2" s="1"/>
  <c r="H1925" i="2" a="1"/>
  <c r="H1925" i="2"/>
  <c r="H1926" i="2" a="1"/>
  <c r="H1926" i="2" s="1"/>
  <c r="H1927" i="2" a="1"/>
  <c r="H1927" i="2"/>
  <c r="H1928" i="2" a="1"/>
  <c r="H1928" i="2" s="1"/>
  <c r="H1929" i="2" a="1"/>
  <c r="H1929" i="2" s="1"/>
  <c r="H1930" i="2" a="1"/>
  <c r="H1930" i="2" s="1"/>
  <c r="H1931" i="2" a="1"/>
  <c r="H1931" i="2" s="1"/>
  <c r="H1932" i="2" a="1"/>
  <c r="H1932" i="2" s="1"/>
  <c r="H1933" i="2" a="1"/>
  <c r="H1933" i="2"/>
  <c r="H1934" i="2" a="1"/>
  <c r="H1934" i="2" s="1"/>
  <c r="H1935" i="2" a="1"/>
  <c r="H1935" i="2" s="1"/>
  <c r="H1936" i="2" a="1"/>
  <c r="H1936" i="2" s="1"/>
  <c r="H1937" i="2" a="1"/>
  <c r="H1937" i="2" s="1"/>
  <c r="H1938" i="2" a="1"/>
  <c r="H1938" i="2" s="1"/>
  <c r="H1939" i="2" a="1"/>
  <c r="H1939" i="2" s="1"/>
  <c r="H1940" i="2" a="1"/>
  <c r="H1940" i="2" s="1"/>
  <c r="H1941" i="2" a="1"/>
  <c r="H1941" i="2" s="1"/>
  <c r="H1942" i="2" a="1"/>
  <c r="H1942" i="2" s="1"/>
  <c r="H1943" i="2" a="1"/>
  <c r="H1943" i="2" s="1"/>
  <c r="H1944" i="2" a="1"/>
  <c r="H1944" i="2" s="1"/>
  <c r="H1945" i="2" a="1"/>
  <c r="H1945" i="2" s="1"/>
  <c r="H1946" i="2" a="1"/>
  <c r="H1946" i="2"/>
  <c r="H1947" i="2" a="1"/>
  <c r="H1947" i="2" s="1"/>
  <c r="H1948" i="2" a="1"/>
  <c r="H1948" i="2" s="1"/>
  <c r="H1949" i="2" a="1"/>
  <c r="H1949" i="2" s="1"/>
  <c r="H1950" i="2" a="1"/>
  <c r="H1950" i="2" s="1"/>
  <c r="H1951" i="2" a="1"/>
  <c r="H1951" i="2" s="1"/>
  <c r="H1952" i="2" a="1"/>
  <c r="H1952" i="2" s="1"/>
  <c r="H1953" i="2" a="1"/>
  <c r="H1953" i="2" s="1"/>
  <c r="H1954" i="2" a="1"/>
  <c r="H1954" i="2" s="1"/>
  <c r="H1955" i="2" a="1"/>
  <c r="H1955" i="2"/>
  <c r="H1956" i="2" a="1"/>
  <c r="H1956" i="2" s="1"/>
  <c r="H1957" i="2" a="1"/>
  <c r="H1957" i="2"/>
  <c r="H1958" i="2" a="1"/>
  <c r="H1958" i="2"/>
  <c r="H1959" i="2" a="1"/>
  <c r="H1959" i="2" s="1"/>
  <c r="H1960" i="2" a="1"/>
  <c r="H1960" i="2" s="1"/>
  <c r="H1961" i="2" a="1"/>
  <c r="H1961" i="2" s="1"/>
  <c r="H1962" i="2" a="1"/>
  <c r="H1962" i="2" s="1"/>
  <c r="H1963" i="2" a="1"/>
  <c r="H1963" i="2" s="1"/>
  <c r="H1964" i="2" a="1"/>
  <c r="H1964" i="2" s="1"/>
  <c r="H1965" i="2" a="1"/>
  <c r="H1965" i="2"/>
  <c r="H1966" i="2" a="1"/>
  <c r="H1966" i="2"/>
  <c r="H1967" i="2" a="1"/>
  <c r="H1967" i="2" s="1"/>
  <c r="H1968" i="2" a="1"/>
  <c r="H1968" i="2" s="1"/>
  <c r="H1969" i="2" a="1"/>
  <c r="H1969" i="2" s="1"/>
  <c r="H1970" i="2" a="1"/>
  <c r="H1970" i="2" s="1"/>
  <c r="H1971" i="2" a="1"/>
  <c r="H1971" i="2" s="1"/>
  <c r="H1972" i="2" a="1"/>
  <c r="H1972" i="2" s="1"/>
  <c r="H1973" i="2" a="1"/>
  <c r="H1973" i="2" s="1"/>
  <c r="H1974" i="2" a="1"/>
  <c r="H1974" i="2"/>
  <c r="H1975" i="2" a="1"/>
  <c r="H1975" i="2" s="1"/>
  <c r="H1976" i="2" a="1"/>
  <c r="H1976" i="2" s="1"/>
  <c r="H1977" i="2" a="1"/>
  <c r="H1977" i="2" s="1"/>
  <c r="H1978" i="2" a="1"/>
  <c r="H1978" i="2"/>
  <c r="H1979" i="2" a="1"/>
  <c r="H1979" i="2" s="1"/>
  <c r="H1980" i="2" a="1"/>
  <c r="H1980" i="2" s="1"/>
  <c r="H1981" i="2" a="1"/>
  <c r="H1981" i="2" s="1"/>
  <c r="H1982" i="2" a="1"/>
  <c r="H1982" i="2" s="1"/>
  <c r="H1983" i="2" a="1"/>
  <c r="H1983" i="2"/>
  <c r="H1984" i="2" a="1"/>
  <c r="H1984" i="2" s="1"/>
  <c r="H1985" i="2" a="1"/>
  <c r="H1985" i="2" s="1"/>
  <c r="H1986" i="2" a="1"/>
  <c r="H1986" i="2" s="1"/>
  <c r="H1987" i="2" a="1"/>
  <c r="H1987" i="2" s="1"/>
  <c r="H1988" i="2" a="1"/>
  <c r="H1988" i="2" s="1"/>
  <c r="H1989" i="2" a="1"/>
  <c r="H1989" i="2"/>
  <c r="H1990" i="2" a="1"/>
  <c r="H1990" i="2" s="1"/>
  <c r="H1991" i="2" a="1"/>
  <c r="H1991" i="2" s="1"/>
  <c r="H1992" i="2" a="1"/>
  <c r="H1992" i="2" s="1"/>
  <c r="H1993" i="2" a="1"/>
  <c r="H1993" i="2" s="1"/>
  <c r="H1994" i="2" a="1"/>
  <c r="H1994" i="2" s="1"/>
  <c r="H1995" i="2" a="1"/>
  <c r="H1995" i="2" s="1"/>
  <c r="H1996" i="2" a="1"/>
  <c r="H1996" i="2" s="1"/>
  <c r="H1997" i="2" a="1"/>
  <c r="H1997" i="2" s="1"/>
  <c r="H1998" i="2" a="1"/>
  <c r="H1998" i="2"/>
  <c r="H1999" i="2" a="1"/>
  <c r="H1999" i="2" s="1"/>
  <c r="H2000" i="2" a="1"/>
  <c r="H2000" i="2" s="1"/>
  <c r="H2001" i="2" a="1"/>
  <c r="H2001" i="2"/>
  <c r="H2002" i="2" a="1"/>
  <c r="H2002" i="2" s="1"/>
  <c r="H2003" i="2" a="1"/>
  <c r="H2003" i="2" s="1"/>
  <c r="H2004" i="2" a="1"/>
  <c r="H2004" i="2" s="1"/>
  <c r="H2005" i="2" a="1"/>
  <c r="H2005" i="2" s="1"/>
  <c r="H2006" i="2" a="1"/>
  <c r="H2006" i="2" s="1"/>
  <c r="H2007" i="2" a="1"/>
  <c r="H2007" i="2"/>
  <c r="H2008" i="2" a="1"/>
  <c r="H2008" i="2" s="1"/>
  <c r="H2009" i="2" a="1"/>
  <c r="H2009" i="2" s="1"/>
  <c r="H2010" i="2" a="1"/>
  <c r="H2010" i="2" s="1"/>
  <c r="H2011" i="2" a="1"/>
  <c r="H2011" i="2" s="1"/>
  <c r="H2012" i="2" a="1"/>
  <c r="H2012" i="2" s="1"/>
  <c r="H2013" i="2" a="1"/>
  <c r="H2013" i="2"/>
  <c r="H2014" i="2" a="1"/>
  <c r="H2014" i="2"/>
  <c r="H2015" i="2" a="1"/>
  <c r="H2015" i="2" s="1"/>
  <c r="H2016" i="2" a="1"/>
  <c r="H2016" i="2" s="1"/>
  <c r="H2017" i="2" a="1"/>
  <c r="H2017" i="2" s="1"/>
  <c r="H2018" i="2" a="1"/>
  <c r="H2018" i="2" s="1"/>
  <c r="H2019" i="2" a="1"/>
  <c r="H2019" i="2" s="1"/>
  <c r="H2020" i="2" a="1"/>
  <c r="H2020" i="2" s="1"/>
  <c r="H2021" i="2" a="1"/>
  <c r="H2021" i="2" s="1"/>
  <c r="H2022" i="2" a="1"/>
  <c r="H2022" i="2" s="1"/>
  <c r="H2023" i="2" a="1"/>
  <c r="H2023" i="2"/>
  <c r="H2024" i="2" a="1"/>
  <c r="H2024" i="2" s="1"/>
  <c r="H2025" i="2" a="1"/>
  <c r="H2025" i="2" s="1"/>
  <c r="H2026" i="2" a="1"/>
  <c r="H2026" i="2" s="1"/>
  <c r="H2027" i="2" a="1"/>
  <c r="H2027" i="2" s="1"/>
  <c r="H2028" i="2" a="1"/>
  <c r="H2028" i="2" s="1"/>
  <c r="H2029" i="2" a="1"/>
  <c r="H2029" i="2"/>
  <c r="H2030" i="2" a="1"/>
  <c r="H2030" i="2" s="1"/>
  <c r="H2031" i="2" a="1"/>
  <c r="H2031" i="2"/>
  <c r="H2032" i="2" a="1"/>
  <c r="H2032" i="2" s="1"/>
  <c r="H2033" i="2" a="1"/>
  <c r="H2033" i="2" s="1"/>
  <c r="H2034" i="2" a="1"/>
  <c r="H2034" i="2" s="1"/>
  <c r="H2035" i="2" a="1"/>
  <c r="H2035" i="2" s="1"/>
  <c r="H2036" i="2" a="1"/>
  <c r="H2036" i="2" s="1"/>
  <c r="H2037" i="2" a="1"/>
  <c r="H2037" i="2"/>
  <c r="H2038" i="2" a="1"/>
  <c r="H2038" i="2" s="1"/>
  <c r="H2039" i="2" a="1"/>
  <c r="H2039" i="2" s="1"/>
  <c r="H2040" i="2" a="1"/>
  <c r="H2040" i="2" s="1"/>
  <c r="H2041" i="2" a="1"/>
  <c r="H2041" i="2" s="1"/>
  <c r="H2042" i="2" a="1"/>
  <c r="H2042" i="2"/>
  <c r="H2043" i="2" a="1"/>
  <c r="H2043" i="2" s="1"/>
  <c r="H2044" i="2" a="1"/>
  <c r="H2044" i="2" s="1"/>
  <c r="H2045" i="2" a="1"/>
  <c r="H2045" i="2" s="1"/>
  <c r="H2046" i="2" a="1"/>
  <c r="H2046" i="2"/>
  <c r="H2047" i="2" a="1"/>
  <c r="H2047" i="2" s="1"/>
  <c r="H2048" i="2" a="1"/>
  <c r="H2048" i="2" s="1"/>
  <c r="H2049" i="2" a="1"/>
  <c r="H2049" i="2" s="1"/>
  <c r="H2050" i="2" a="1"/>
  <c r="H2050" i="2" s="1"/>
  <c r="H2051" i="2" a="1"/>
  <c r="H2051" i="2" s="1"/>
  <c r="H2052" i="2" a="1"/>
  <c r="H2052" i="2" s="1"/>
  <c r="H2053" i="2" a="1"/>
  <c r="H2053" i="2" s="1"/>
  <c r="H2054" i="2" a="1"/>
  <c r="H2054" i="2"/>
  <c r="H2055" i="2" a="1"/>
  <c r="H2055" i="2"/>
  <c r="H2056" i="2" a="1"/>
  <c r="H2056" i="2" s="1"/>
  <c r="H2057" i="2" a="1"/>
  <c r="H2057" i="2" s="1"/>
  <c r="H2058" i="2" a="1"/>
  <c r="H2058" i="2" s="1"/>
  <c r="H2059" i="2" a="1"/>
  <c r="H2059" i="2" s="1"/>
  <c r="H2060" i="2" a="1"/>
  <c r="H2060" i="2" s="1"/>
  <c r="H2061" i="2" a="1"/>
  <c r="H2061" i="2" s="1"/>
  <c r="H2062" i="2" a="1"/>
  <c r="H2062" i="2" s="1"/>
  <c r="H2063" i="2" a="1"/>
  <c r="H2063" i="2"/>
  <c r="H2064" i="2" a="1"/>
  <c r="H2064" i="2" s="1"/>
  <c r="H2065" i="2" a="1"/>
  <c r="H2065" i="2" s="1"/>
  <c r="H2066" i="2" a="1"/>
  <c r="H2066" i="2" s="1"/>
  <c r="H2067" i="2" a="1"/>
  <c r="H2067" i="2" s="1"/>
  <c r="H2068" i="2" a="1"/>
  <c r="H2068" i="2" s="1"/>
  <c r="H2069" i="2" a="1"/>
  <c r="H2069" i="2"/>
  <c r="H2070" i="2" a="1"/>
  <c r="H2070" i="2"/>
  <c r="H2071" i="2" a="1"/>
  <c r="H2071" i="2" s="1"/>
  <c r="H2072" i="2" a="1"/>
  <c r="H2072" i="2" s="1"/>
  <c r="H2073" i="2" a="1"/>
  <c r="H2073" i="2" s="1"/>
  <c r="H2074" i="2" a="1"/>
  <c r="H2074" i="2"/>
  <c r="H2075" i="2" a="1"/>
  <c r="H2075" i="2" s="1"/>
  <c r="H2076" i="2" a="1"/>
  <c r="H2076" i="2" s="1"/>
  <c r="H2077" i="2" a="1"/>
  <c r="H2077" i="2" s="1"/>
  <c r="H2078" i="2" a="1"/>
  <c r="H2078" i="2" s="1"/>
  <c r="H2079" i="2" a="1"/>
  <c r="H2079" i="2" s="1"/>
  <c r="H2080" i="2" a="1"/>
  <c r="H2080" i="2" s="1"/>
  <c r="H2081" i="2" a="1"/>
  <c r="H2081" i="2" s="1"/>
  <c r="H2082" i="2" a="1"/>
  <c r="H2082" i="2" s="1"/>
  <c r="H2083" i="2" a="1"/>
  <c r="H2083" i="2" s="1"/>
  <c r="H2084" i="2" a="1"/>
  <c r="H2084" i="2" s="1"/>
  <c r="H2085" i="2" a="1"/>
  <c r="H2085" i="2"/>
  <c r="H2086" i="2" a="1"/>
  <c r="H2086" i="2" s="1"/>
  <c r="H2087" i="2" a="1"/>
  <c r="H2087" i="2" s="1"/>
  <c r="H2088" i="2" a="1"/>
  <c r="H2088" i="2" s="1"/>
  <c r="H2089" i="2" a="1"/>
  <c r="H2089" i="2" s="1"/>
  <c r="H2090" i="2" a="1"/>
  <c r="H2090" i="2" s="1"/>
  <c r="H2091" i="2" a="1"/>
  <c r="H2091" i="2" s="1"/>
  <c r="H2092" i="2" a="1"/>
  <c r="H2092" i="2" s="1"/>
  <c r="H2093" i="2" a="1"/>
  <c r="H2093" i="2" s="1"/>
  <c r="H2094" i="2" a="1"/>
  <c r="H2094" i="2" s="1"/>
  <c r="H2095" i="2" a="1"/>
  <c r="H2095" i="2"/>
  <c r="H2096" i="2" a="1"/>
  <c r="H2096" i="2" s="1"/>
  <c r="H2097" i="2" a="1"/>
  <c r="H2097" i="2"/>
  <c r="H2098" i="2" a="1"/>
  <c r="H2098" i="2" s="1"/>
  <c r="H2099" i="2" a="1"/>
  <c r="H2099" i="2" s="1"/>
  <c r="H2100" i="2" a="1"/>
  <c r="H2100" i="2" s="1"/>
  <c r="H2101" i="2" a="1"/>
  <c r="H2101" i="2"/>
  <c r="H2102" i="2" a="1"/>
  <c r="H2102" i="2" s="1"/>
  <c r="H2103" i="2" a="1"/>
  <c r="H2103" i="2"/>
  <c r="H2104" i="2" a="1"/>
  <c r="H2104" i="2" s="1"/>
  <c r="H2105" i="2" a="1"/>
  <c r="H2105" i="2" s="1"/>
  <c r="H2106" i="2" a="1"/>
  <c r="H2106" i="2" s="1"/>
  <c r="H2107" i="2" a="1"/>
  <c r="H2107" i="2" s="1"/>
  <c r="H2108" i="2" a="1"/>
  <c r="H2108" i="2" s="1"/>
  <c r="H2109" i="2" a="1"/>
  <c r="H2109" i="2" s="1"/>
  <c r="H2110" i="2" a="1"/>
  <c r="H2110" i="2"/>
  <c r="H2111" i="2" a="1"/>
  <c r="H2111" i="2" s="1"/>
  <c r="H2112" i="2" a="1"/>
  <c r="H2112" i="2" s="1"/>
  <c r="H2113" i="2" a="1"/>
  <c r="H2113" i="2" s="1"/>
  <c r="H2114" i="2" a="1"/>
  <c r="H2114" i="2" s="1"/>
  <c r="H2115" i="2" a="1"/>
  <c r="H2115" i="2" s="1"/>
  <c r="H2116" i="2" a="1"/>
  <c r="H2116" i="2" s="1"/>
  <c r="H2117" i="2" a="1"/>
  <c r="H2117" i="2" s="1"/>
  <c r="H2118" i="2" a="1"/>
  <c r="H2118" i="2" s="1"/>
  <c r="H2119" i="2" a="1"/>
  <c r="H2119" i="2" s="1"/>
  <c r="H2120" i="2" a="1"/>
  <c r="H2120" i="2" s="1"/>
  <c r="H2121" i="2" a="1"/>
  <c r="H2121" i="2" s="1"/>
  <c r="H2122" i="2" a="1"/>
  <c r="H2122" i="2" s="1"/>
  <c r="H2123" i="2" a="1"/>
  <c r="H2123" i="2" s="1"/>
  <c r="H2124" i="2" a="1"/>
  <c r="H2124" i="2" s="1"/>
  <c r="H2125" i="2" a="1"/>
  <c r="H2125" i="2"/>
  <c r="H2126" i="2" a="1"/>
  <c r="H2126" i="2" s="1"/>
  <c r="H2127" i="2" a="1"/>
  <c r="H2127" i="2" s="1"/>
  <c r="H2128" i="2" a="1"/>
  <c r="H2128" i="2" s="1"/>
  <c r="H2129" i="2" a="1"/>
  <c r="H2129" i="2" s="1"/>
  <c r="H2130" i="2" a="1"/>
  <c r="H2130" i="2" s="1"/>
  <c r="H2131" i="2" a="1"/>
  <c r="H2131" i="2" s="1"/>
  <c r="H2132" i="2" a="1"/>
  <c r="H2132" i="2" s="1"/>
  <c r="H2133" i="2" a="1"/>
  <c r="H2133" i="2" s="1"/>
  <c r="H2134" i="2" a="1"/>
  <c r="H2134" i="2" s="1"/>
  <c r="H2135" i="2" a="1"/>
  <c r="H2135" i="2" s="1"/>
  <c r="H2136" i="2" a="1"/>
  <c r="H2136" i="2" s="1"/>
  <c r="H2137" i="2" a="1"/>
  <c r="H2137" i="2" s="1"/>
  <c r="H2138" i="2" a="1"/>
  <c r="H2138" i="2"/>
  <c r="H2139" i="2" a="1"/>
  <c r="H2139" i="2" s="1"/>
  <c r="H2140" i="2" a="1"/>
  <c r="H2140" i="2" s="1"/>
  <c r="H2141" i="2" a="1"/>
  <c r="H2141" i="2" s="1"/>
  <c r="H2142" i="2" a="1"/>
  <c r="H2142" i="2" s="1"/>
  <c r="H2143" i="2" a="1"/>
  <c r="H2143" i="2" s="1"/>
  <c r="H2144" i="2" a="1"/>
  <c r="H2144" i="2" s="1"/>
  <c r="H2145" i="2" a="1"/>
  <c r="H2145" i="2" s="1"/>
  <c r="H2146" i="2" a="1"/>
  <c r="H2146" i="2" s="1"/>
  <c r="H2147" i="2" a="1"/>
  <c r="H2147" i="2" s="1"/>
  <c r="H2148" i="2" a="1"/>
  <c r="H2148" i="2" s="1"/>
  <c r="H2149" i="2" a="1"/>
  <c r="H2149" i="2" s="1"/>
  <c r="H2150" i="2" a="1"/>
  <c r="H2150" i="2" s="1"/>
  <c r="H2151" i="2" a="1"/>
  <c r="H2151" i="2"/>
  <c r="H2152" i="2" a="1"/>
  <c r="H2152" i="2" s="1"/>
  <c r="H2153" i="2" a="1"/>
  <c r="H2153" i="2" s="1"/>
  <c r="H2154" i="2" a="1"/>
  <c r="H2154" i="2" s="1"/>
  <c r="H2155" i="2" a="1"/>
  <c r="H2155" i="2" s="1"/>
  <c r="H2156" i="2" a="1"/>
  <c r="H2156" i="2" s="1"/>
  <c r="H2157" i="2" a="1"/>
  <c r="H2157" i="2" s="1"/>
  <c r="H2158" i="2" a="1"/>
  <c r="H2158" i="2"/>
  <c r="H2159" i="2" a="1"/>
  <c r="H2159" i="2"/>
  <c r="H2160" i="2" a="1"/>
  <c r="H2160" i="2" s="1"/>
  <c r="H2161" i="2" a="1"/>
  <c r="H2161" i="2"/>
  <c r="H2162" i="2" a="1"/>
  <c r="H2162" i="2" s="1"/>
  <c r="H2163" i="2" a="1"/>
  <c r="H2163" i="2" s="1"/>
  <c r="H2164" i="2" a="1"/>
  <c r="H2164" i="2" s="1"/>
  <c r="H2165" i="2" a="1"/>
  <c r="H2165" i="2"/>
  <c r="H2166" i="2" a="1"/>
  <c r="H2166" i="2" s="1"/>
  <c r="H2167" i="2" a="1"/>
  <c r="H2167" i="2" s="1"/>
  <c r="H2168" i="2" a="1"/>
  <c r="H2168" i="2" s="1"/>
  <c r="H2169" i="2" a="1"/>
  <c r="H2169" i="2" s="1"/>
  <c r="H2170" i="2" a="1"/>
  <c r="H2170" i="2"/>
  <c r="H2171" i="2" a="1"/>
  <c r="H2171" i="2" s="1"/>
  <c r="H2172" i="2" a="1"/>
  <c r="H2172" i="2" s="1"/>
  <c r="H2173" i="2" a="1"/>
  <c r="H2173" i="2" s="1"/>
  <c r="H2174" i="2" a="1"/>
  <c r="H2174" i="2"/>
  <c r="H2175" i="2" a="1"/>
  <c r="H2175" i="2"/>
  <c r="H2176" i="2" a="1"/>
  <c r="H2176" i="2" s="1"/>
  <c r="H2177" i="2" a="1"/>
  <c r="H2177" i="2" s="1"/>
  <c r="H2178" i="2" a="1"/>
  <c r="H2178" i="2" s="1"/>
  <c r="H2179" i="2" a="1"/>
  <c r="H2179" i="2" s="1"/>
  <c r="H2180" i="2" a="1"/>
  <c r="H2180" i="2" s="1"/>
  <c r="H2181" i="2" a="1"/>
  <c r="H2181" i="2"/>
  <c r="H2182" i="2" a="1"/>
  <c r="H2182" i="2" s="1"/>
  <c r="H2183" i="2" a="1"/>
  <c r="H2183" i="2" s="1"/>
  <c r="H2184" i="2" a="1"/>
  <c r="H2184" i="2" s="1"/>
  <c r="H2185" i="2" a="1"/>
  <c r="H2185" i="2" s="1"/>
  <c r="H2186" i="2" a="1"/>
  <c r="H2186" i="2" s="1"/>
  <c r="H2187" i="2" a="1"/>
  <c r="H2187" i="2" s="1"/>
  <c r="H2188" i="2" a="1"/>
  <c r="H2188" i="2" s="1"/>
  <c r="H2189" i="2" a="1"/>
  <c r="H2189" i="2" s="1"/>
  <c r="H2190" i="2" a="1"/>
  <c r="H2190" i="2" s="1"/>
  <c r="H2191" i="2" a="1"/>
  <c r="H2191" i="2"/>
  <c r="H2192" i="2" a="1"/>
  <c r="H2192" i="2" s="1"/>
  <c r="H2193" i="2" a="1"/>
  <c r="H2193" i="2"/>
  <c r="H2194" i="2" a="1"/>
  <c r="H2194" i="2" s="1"/>
  <c r="H2195" i="2" a="1"/>
  <c r="H2195" i="2" s="1"/>
  <c r="H2196" i="2" a="1"/>
  <c r="H2196" i="2" s="1"/>
  <c r="H2197" i="2" a="1"/>
  <c r="H2197" i="2"/>
  <c r="H2198" i="2" a="1"/>
  <c r="H2198" i="2"/>
  <c r="H2199" i="2" a="1"/>
  <c r="H2199" i="2" s="1"/>
  <c r="H2200" i="2" a="1"/>
  <c r="H2200" i="2" s="1"/>
  <c r="H2201" i="2" a="1"/>
  <c r="H2201" i="2" s="1"/>
  <c r="H2202" i="2" a="1"/>
  <c r="H2202" i="2"/>
  <c r="H2203" i="2" a="1"/>
  <c r="H2203" i="2" s="1"/>
  <c r="H2204" i="2" a="1"/>
  <c r="H2204" i="2" s="1"/>
  <c r="H2205" i="2" a="1"/>
  <c r="H2205" i="2" s="1"/>
  <c r="H2206" i="2" a="1"/>
  <c r="H2206" i="2" s="1"/>
  <c r="H2207" i="2" a="1"/>
  <c r="H2207" i="2" s="1"/>
  <c r="H2208" i="2" a="1"/>
  <c r="H2208" i="2" s="1"/>
  <c r="H2209" i="2" a="1"/>
  <c r="H2209" i="2" s="1"/>
  <c r="H2210" i="2" a="1"/>
  <c r="H2210" i="2" s="1"/>
  <c r="H2211" i="2" a="1"/>
  <c r="H2211" i="2" s="1"/>
  <c r="H2212" i="2" a="1"/>
  <c r="H2212" i="2" s="1"/>
  <c r="H2213" i="2" a="1"/>
  <c r="H2213" i="2" s="1"/>
  <c r="H2214" i="2" a="1"/>
  <c r="H2214" i="2" s="1"/>
  <c r="H2215" i="2" a="1"/>
  <c r="H2215" i="2"/>
  <c r="H2216" i="2" a="1"/>
  <c r="H2216" i="2" s="1"/>
  <c r="H2217" i="2" a="1"/>
  <c r="H2217" i="2" s="1"/>
  <c r="H2218" i="2" a="1"/>
  <c r="H2218" i="2" s="1"/>
  <c r="H2219" i="2" a="1"/>
  <c r="H2219" i="2" s="1"/>
  <c r="H2220" i="2" a="1"/>
  <c r="H2220" i="2" s="1"/>
  <c r="H2221" i="2" a="1"/>
  <c r="H2221" i="2" s="1"/>
  <c r="H2222" i="2" a="1"/>
  <c r="H2222" i="2"/>
  <c r="H2223" i="2" a="1"/>
  <c r="H2223" i="2"/>
  <c r="H2224" i="2" a="1"/>
  <c r="H2224" i="2" s="1"/>
  <c r="H2225" i="2" a="1"/>
  <c r="H2225" i="2"/>
  <c r="H2226" i="2" a="1"/>
  <c r="H2226" i="2" s="1"/>
  <c r="H2227" i="2" a="1"/>
  <c r="H2227" i="2" s="1"/>
  <c r="H2228" i="2" a="1"/>
  <c r="H2228" i="2" s="1"/>
  <c r="H2229" i="2" a="1"/>
  <c r="H2229" i="2"/>
  <c r="H2230" i="2" a="1"/>
  <c r="H2230" i="2" s="1"/>
  <c r="H2231" i="2" a="1"/>
  <c r="H2231" i="2" s="1"/>
  <c r="H2232" i="2" a="1"/>
  <c r="H2232" i="2" s="1"/>
  <c r="H2233" i="2" a="1"/>
  <c r="H2233" i="2" s="1"/>
  <c r="H2234" i="2" a="1"/>
  <c r="H2234" i="2"/>
  <c r="H2235" i="2" a="1"/>
  <c r="H2235" i="2" s="1"/>
  <c r="H2236" i="2" a="1"/>
  <c r="H2236" i="2" s="1"/>
  <c r="H2237" i="2" a="1"/>
  <c r="H2237" i="2" s="1"/>
  <c r="H2238" i="2" a="1"/>
  <c r="H2238" i="2"/>
  <c r="H2239" i="2" a="1"/>
  <c r="H2239" i="2"/>
  <c r="H2240" i="2" a="1"/>
  <c r="H2240" i="2" s="1"/>
  <c r="H2241" i="2" a="1"/>
  <c r="H2241" i="2" s="1"/>
  <c r="H2242" i="2" a="1"/>
  <c r="H2242" i="2" s="1"/>
  <c r="H2243" i="2" a="1"/>
  <c r="H2243" i="2"/>
  <c r="H2244" i="2" a="1"/>
  <c r="H2244" i="2" s="1"/>
  <c r="H2245" i="2" a="1"/>
  <c r="H2245" i="2"/>
  <c r="H2246" i="2" a="1"/>
  <c r="H2246" i="2" s="1"/>
  <c r="H2247" i="2" a="1"/>
  <c r="H2247" i="2" s="1"/>
  <c r="H2248" i="2" a="1"/>
  <c r="H2248" i="2" s="1"/>
  <c r="H2249" i="2" a="1"/>
  <c r="H2249" i="2" s="1"/>
  <c r="H2250" i="2" a="1"/>
  <c r="H2250" i="2" s="1"/>
  <c r="H2251" i="2" a="1"/>
  <c r="H2251" i="2" s="1"/>
  <c r="H2252" i="2" a="1"/>
  <c r="H2252" i="2" s="1"/>
  <c r="H2253" i="2" a="1"/>
  <c r="H2253" i="2" s="1"/>
  <c r="H2254" i="2" a="1"/>
  <c r="H2254" i="2" s="1"/>
  <c r="H2255" i="2" a="1"/>
  <c r="H2255" i="2"/>
  <c r="H2256" i="2" a="1"/>
  <c r="H2256" i="2" s="1"/>
  <c r="H2257" i="2" a="1"/>
  <c r="H2257" i="2" s="1"/>
  <c r="H2258" i="2" a="1"/>
  <c r="H2258" i="2" s="1"/>
  <c r="H2259" i="2" a="1"/>
  <c r="H2259" i="2" s="1"/>
  <c r="H2260" i="2" a="1"/>
  <c r="H2260" i="2" s="1"/>
  <c r="H2261" i="2" a="1"/>
  <c r="H2261" i="2" s="1"/>
  <c r="H2262" i="2" a="1"/>
  <c r="H2262" i="2" s="1"/>
  <c r="H2263" i="2" a="1"/>
  <c r="H2263" i="2"/>
  <c r="H2264" i="2" a="1"/>
  <c r="H2264" i="2" s="1"/>
  <c r="H2265" i="2" a="1"/>
  <c r="H2265" i="2" s="1"/>
  <c r="H2266" i="2" a="1"/>
  <c r="H2266" i="2" s="1"/>
  <c r="H2267" i="2" a="1"/>
  <c r="H2267" i="2" s="1"/>
  <c r="H2268" i="2" a="1"/>
  <c r="H2268" i="2" s="1"/>
  <c r="H2269" i="2" a="1"/>
  <c r="H2269" i="2"/>
  <c r="H2270" i="2" a="1"/>
  <c r="H2270" i="2" s="1"/>
  <c r="H2271" i="2" a="1"/>
  <c r="H2271" i="2" s="1"/>
  <c r="H2272" i="2" a="1"/>
  <c r="H2272" i="2" s="1"/>
  <c r="H2273" i="2" a="1"/>
  <c r="H2273" i="2" s="1"/>
  <c r="H2274" i="2" a="1"/>
  <c r="H2274" i="2" s="1"/>
  <c r="H2275" i="2" a="1"/>
  <c r="H2275" i="2" s="1"/>
  <c r="H2276" i="2" a="1"/>
  <c r="H2276" i="2" s="1"/>
  <c r="H2277" i="2" a="1"/>
  <c r="H2277" i="2" s="1"/>
  <c r="H2278" i="2" a="1"/>
  <c r="H2278" i="2" s="1"/>
  <c r="H2279" i="2" a="1"/>
  <c r="H2279" i="2" s="1"/>
  <c r="H2280" i="2" a="1"/>
  <c r="H2280" i="2" s="1"/>
  <c r="H2281" i="2" a="1"/>
  <c r="H2281" i="2" s="1"/>
  <c r="H2282" i="2" a="1"/>
  <c r="H2282" i="2" s="1"/>
  <c r="H2283" i="2" a="1"/>
  <c r="H2283" i="2" s="1"/>
  <c r="H2284" i="2" a="1"/>
  <c r="H2284" i="2" s="1"/>
  <c r="H2285" i="2" a="1"/>
  <c r="H2285" i="2" s="1"/>
  <c r="H2286" i="2" a="1"/>
  <c r="H2286" i="2" s="1"/>
  <c r="H2287" i="2" a="1"/>
  <c r="H2287" i="2"/>
  <c r="H2288" i="2" a="1"/>
  <c r="H2288" i="2" s="1"/>
  <c r="H2289" i="2" a="1"/>
  <c r="H2289" i="2"/>
  <c r="H2290" i="2" a="1"/>
  <c r="H2290" i="2" s="1"/>
  <c r="H2291" i="2" a="1"/>
  <c r="H2291" i="2" s="1"/>
  <c r="H2292" i="2" a="1"/>
  <c r="H2292" i="2" s="1"/>
  <c r="H2293" i="2" a="1"/>
  <c r="H2293" i="2" s="1"/>
  <c r="H2294" i="2" a="1"/>
  <c r="H2294" i="2" s="1"/>
  <c r="H2295" i="2" a="1"/>
  <c r="H2295" i="2"/>
  <c r="H2296" i="2" a="1"/>
  <c r="H2296" i="2" s="1"/>
  <c r="H2297" i="2" a="1"/>
  <c r="H2297" i="2" s="1"/>
  <c r="H2298" i="2" a="1"/>
  <c r="H2298" i="2" s="1"/>
  <c r="H2299" i="2" a="1"/>
  <c r="H2299" i="2" s="1"/>
  <c r="H2300" i="2" a="1"/>
  <c r="H2300" i="2" s="1"/>
  <c r="H2301" i="2" a="1"/>
  <c r="H2301" i="2"/>
  <c r="H2302" i="2" a="1"/>
  <c r="H2302" i="2" s="1"/>
  <c r="H2303" i="2" a="1"/>
  <c r="H2303" i="2" s="1"/>
  <c r="H2304" i="2" a="1"/>
  <c r="H2304" i="2" s="1"/>
  <c r="H2305" i="2" a="1"/>
  <c r="H2305" i="2" s="1"/>
  <c r="H2306" i="2" a="1"/>
  <c r="H2306" i="2" s="1"/>
  <c r="H2307" i="2" a="1"/>
  <c r="H2307" i="2"/>
  <c r="H2308" i="2" a="1"/>
  <c r="H2308" i="2" s="1"/>
  <c r="H2309" i="2" a="1"/>
  <c r="H2309" i="2" s="1"/>
  <c r="H2310" i="2" a="1"/>
  <c r="H2310" i="2"/>
  <c r="H2311" i="2" a="1"/>
  <c r="H2311" i="2" s="1"/>
  <c r="H2312" i="2" a="1"/>
  <c r="H2312" i="2" s="1"/>
  <c r="H2313" i="2" a="1"/>
  <c r="H2313" i="2" s="1"/>
  <c r="H2314" i="2" a="1"/>
  <c r="H2314" i="2" s="1"/>
  <c r="H2315" i="2" a="1"/>
  <c r="H2315" i="2" s="1"/>
  <c r="H2316" i="2" a="1"/>
  <c r="H2316" i="2" s="1"/>
  <c r="H2317" i="2" a="1"/>
  <c r="H2317" i="2" s="1"/>
  <c r="H2318" i="2" a="1"/>
  <c r="H2318" i="2"/>
  <c r="H2319" i="2" a="1"/>
  <c r="H2319" i="2"/>
  <c r="H2320" i="2" a="1"/>
  <c r="H2320" i="2" s="1"/>
  <c r="H2321" i="2" a="1"/>
  <c r="H2321" i="2"/>
  <c r="H2322" i="2" a="1"/>
  <c r="H2322" i="2" s="1"/>
  <c r="H2323" i="2" a="1"/>
  <c r="H2323" i="2" s="1"/>
  <c r="H2324" i="2" a="1"/>
  <c r="H2324" i="2" s="1"/>
  <c r="H2325" i="2" a="1"/>
  <c r="H2325" i="2"/>
  <c r="H2326" i="2" a="1"/>
  <c r="H2326" i="2" s="1"/>
  <c r="H2327" i="2" a="1"/>
  <c r="H2327" i="2"/>
  <c r="H2328" i="2" a="1"/>
  <c r="H2328" i="2" s="1"/>
  <c r="H2329" i="2" a="1"/>
  <c r="H2329" i="2" s="1"/>
  <c r="H2330" i="2" a="1"/>
  <c r="H2330" i="2"/>
  <c r="H2331" i="2" a="1"/>
  <c r="H2331" i="2" s="1"/>
  <c r="H2332" i="2" a="1"/>
  <c r="H2332" i="2"/>
  <c r="H2333" i="2" a="1"/>
  <c r="H2333" i="2" s="1"/>
  <c r="H2334" i="2" a="1"/>
  <c r="H2334" i="2" s="1"/>
  <c r="H2335" i="2" a="1"/>
  <c r="H2335" i="2"/>
  <c r="H2336" i="2" a="1"/>
  <c r="H2336" i="2" s="1"/>
  <c r="H2337" i="2" a="1"/>
  <c r="H2337" i="2" s="1"/>
  <c r="H2338" i="2" a="1"/>
  <c r="H2338" i="2" s="1"/>
  <c r="H2339" i="2" a="1"/>
  <c r="H2339" i="2" s="1"/>
  <c r="H2340" i="2" a="1"/>
  <c r="H2340" i="2" s="1"/>
  <c r="H2341" i="2" a="1"/>
  <c r="H2341" i="2" s="1"/>
  <c r="H2342" i="2" a="1"/>
  <c r="H2342" i="2" s="1"/>
  <c r="H2343" i="2" a="1"/>
  <c r="H2343" i="2" s="1"/>
  <c r="H2344" i="2" a="1"/>
  <c r="H2344" i="2" s="1"/>
  <c r="H2345" i="2" a="1"/>
  <c r="H2345" i="2" s="1"/>
  <c r="H2346" i="2" a="1"/>
  <c r="H2346" i="2" s="1"/>
  <c r="H2347" i="2" a="1"/>
  <c r="H2347" i="2" s="1"/>
  <c r="H2348" i="2" a="1"/>
  <c r="H2348" i="2"/>
  <c r="H2349" i="2" a="1"/>
  <c r="H2349" i="2" s="1"/>
  <c r="H2350" i="2" a="1"/>
  <c r="H2350" i="2"/>
  <c r="H2351" i="2" a="1"/>
  <c r="H2351" i="2"/>
  <c r="H2352" i="2" a="1"/>
  <c r="H2352" i="2" s="1"/>
  <c r="H2353" i="2" a="1"/>
  <c r="H2353" i="2" s="1"/>
  <c r="H2354" i="2" a="1"/>
  <c r="H2354" i="2" s="1"/>
  <c r="H2355" i="2" a="1"/>
  <c r="H2355" i="2" s="1"/>
  <c r="H2356" i="2" a="1"/>
  <c r="H2356" i="2" s="1"/>
  <c r="H2357" i="2" a="1"/>
  <c r="H2357" i="2" s="1"/>
  <c r="H2358" i="2" a="1"/>
  <c r="H2358" i="2" s="1"/>
  <c r="H2359" i="2" a="1"/>
  <c r="H2359" i="2"/>
  <c r="H2360" i="2" a="1"/>
  <c r="H2360" i="2" s="1"/>
  <c r="H2361" i="2" a="1"/>
  <c r="H2361" i="2" s="1"/>
  <c r="H2362" i="2" a="1"/>
  <c r="H2362" i="2"/>
  <c r="H2363" i="2" a="1"/>
  <c r="H2363" i="2" s="1"/>
  <c r="H2364" i="2" a="1"/>
  <c r="H2364" i="2" s="1"/>
  <c r="H2365" i="2" a="1"/>
  <c r="H2365" i="2" s="1"/>
  <c r="H2366" i="2" a="1"/>
  <c r="H2366" i="2" s="1"/>
  <c r="H2367" i="2" a="1"/>
  <c r="H2367" i="2" s="1"/>
  <c r="H2368" i="2" a="1"/>
  <c r="H2368" i="2" s="1"/>
  <c r="H2369" i="2" a="1"/>
  <c r="H2369" i="2" s="1"/>
  <c r="H2370" i="2" a="1"/>
  <c r="H2370" i="2" s="1"/>
  <c r="H2371" i="2" a="1"/>
  <c r="H2371" i="2" s="1"/>
  <c r="H2372" i="2" a="1"/>
  <c r="H2372" i="2"/>
  <c r="H2373" i="2" a="1"/>
  <c r="H2373" i="2" s="1"/>
  <c r="H2374" i="2" a="1"/>
  <c r="H2374" i="2"/>
  <c r="H2375" i="2" a="1"/>
  <c r="H2375" i="2" s="1"/>
  <c r="H2376" i="2" a="1"/>
  <c r="H2376" i="2" s="1"/>
  <c r="H2377" i="2" a="1"/>
  <c r="H2377" i="2" s="1"/>
  <c r="H2378" i="2" a="1"/>
  <c r="H2378" i="2" s="1"/>
  <c r="H2379" i="2" a="1"/>
  <c r="H2379" i="2" s="1"/>
  <c r="H2380" i="2" a="1"/>
  <c r="H2380" i="2"/>
  <c r="H2381" i="2" a="1"/>
  <c r="H2381" i="2" s="1"/>
  <c r="H2382" i="2" a="1"/>
  <c r="H2382" i="2" s="1"/>
  <c r="H2383" i="2" a="1"/>
  <c r="H2383" i="2" s="1"/>
  <c r="H2384" i="2" a="1"/>
  <c r="H2384" i="2" s="1"/>
  <c r="H2385" i="2" a="1"/>
  <c r="H2385" i="2" s="1"/>
  <c r="H2386" i="2" a="1"/>
  <c r="H2386" i="2"/>
  <c r="H2387" i="2" a="1"/>
  <c r="H2387" i="2" s="1"/>
  <c r="H2388" i="2" a="1"/>
  <c r="H2388" i="2"/>
  <c r="H2389" i="2" a="1"/>
  <c r="H2389" i="2" s="1"/>
  <c r="H2390" i="2" a="1"/>
  <c r="H2390" i="2" s="1"/>
  <c r="H2391" i="2" a="1"/>
  <c r="H2391" i="2" s="1"/>
  <c r="H2392" i="2" a="1"/>
  <c r="H2392" i="2"/>
  <c r="H2393" i="2" a="1"/>
  <c r="H2393" i="2" s="1"/>
  <c r="H2394" i="2" a="1"/>
  <c r="H2394" i="2" s="1"/>
  <c r="H2395" i="2" a="1"/>
  <c r="H2395" i="2"/>
  <c r="H2396" i="2" a="1"/>
  <c r="H2396" i="2" s="1"/>
  <c r="H2397" i="2" a="1"/>
  <c r="H2397" i="2" s="1"/>
  <c r="H2398" i="2" a="1"/>
  <c r="H2398" i="2" s="1"/>
  <c r="H2399" i="2" a="1"/>
  <c r="H2399" i="2" s="1"/>
  <c r="H2400" i="2" a="1"/>
  <c r="H2400" i="2" s="1"/>
  <c r="H2401" i="2" a="1"/>
  <c r="H2401" i="2" s="1"/>
  <c r="H2402" i="2" a="1"/>
  <c r="H2402" i="2" s="1"/>
  <c r="H2403" i="2" a="1"/>
  <c r="H2403" i="2"/>
  <c r="H2404" i="2" a="1"/>
  <c r="H2404" i="2"/>
  <c r="H2405" i="2" a="1"/>
  <c r="H2405" i="2" s="1"/>
  <c r="H2406" i="2" a="1"/>
  <c r="H2406" i="2"/>
  <c r="H2407" i="2" a="1"/>
  <c r="H2407" i="2" s="1"/>
  <c r="H2408" i="2" a="1"/>
  <c r="H2408" i="2" s="1"/>
  <c r="H2409" i="2" a="1"/>
  <c r="H2409" i="2" s="1"/>
  <c r="H2410" i="2" a="1"/>
  <c r="H2410" i="2" s="1"/>
  <c r="H2411" i="2" a="1"/>
  <c r="H2411" i="2" s="1"/>
  <c r="H2412" i="2" a="1"/>
  <c r="H2412" i="2"/>
  <c r="H2413" i="2" a="1"/>
  <c r="H2413" i="2" s="1"/>
  <c r="H2414" i="2" a="1"/>
  <c r="H2414" i="2"/>
  <c r="H2415" i="2" a="1"/>
  <c r="H2415" i="2"/>
  <c r="H2416" i="2" a="1"/>
  <c r="H2416" i="2" s="1"/>
  <c r="H2417" i="2" a="1"/>
  <c r="H2417" i="2" s="1"/>
  <c r="H2418" i="2" a="1"/>
  <c r="H2418" i="2" s="1"/>
  <c r="H2419" i="2" a="1"/>
  <c r="H2419" i="2" s="1"/>
  <c r="H2420" i="2" a="1"/>
  <c r="H2420" i="2" s="1"/>
  <c r="H2421" i="2" a="1"/>
  <c r="H2421" i="2" s="1"/>
  <c r="H2422" i="2" a="1"/>
  <c r="H2422" i="2" s="1"/>
  <c r="H2423" i="2" a="1"/>
  <c r="H2423" i="2" s="1"/>
  <c r="H2424" i="2" a="1"/>
  <c r="H2424" i="2"/>
  <c r="H2425" i="2" a="1"/>
  <c r="H2425" i="2" s="1"/>
  <c r="H2426" i="2" a="1"/>
  <c r="H2426" i="2"/>
  <c r="H2427" i="2" a="1"/>
  <c r="H2427" i="2"/>
  <c r="H2428" i="2" a="1"/>
  <c r="H2428" i="2" s="1"/>
  <c r="H2429" i="2" a="1"/>
  <c r="H2429" i="2" s="1"/>
  <c r="H2430" i="2" a="1"/>
  <c r="H2430" i="2" s="1"/>
  <c r="H2431" i="2" a="1"/>
  <c r="H2431" i="2" s="1"/>
  <c r="H2432" i="2" a="1"/>
  <c r="H2432" i="2" s="1"/>
  <c r="H2433" i="2" a="1"/>
  <c r="H2433" i="2" s="1"/>
  <c r="H2434" i="2" a="1"/>
  <c r="H2434" i="2" s="1"/>
  <c r="H2435" i="2" a="1"/>
  <c r="H2435" i="2" s="1"/>
  <c r="H2436" i="2" a="1"/>
  <c r="H2436" i="2" s="1"/>
  <c r="H2437" i="2" a="1"/>
  <c r="H2437" i="2" s="1"/>
  <c r="H2438" i="2" a="1"/>
  <c r="H2438" i="2" s="1"/>
  <c r="H2439" i="2" a="1"/>
  <c r="H2439" i="2" s="1"/>
  <c r="H2440" i="2" a="1"/>
  <c r="H2440" i="2" s="1"/>
  <c r="H2441" i="2" a="1"/>
  <c r="H2441" i="2" s="1"/>
  <c r="H2442" i="2" a="1"/>
  <c r="H2442" i="2" s="1"/>
  <c r="H2443" i="2" a="1"/>
  <c r="H2443" i="2"/>
  <c r="H2444" i="2" a="1"/>
  <c r="H2444" i="2" s="1"/>
  <c r="H2445" i="2" a="1"/>
  <c r="H2445" i="2" s="1"/>
  <c r="H2446" i="2" a="1"/>
  <c r="H2446" i="2" s="1"/>
  <c r="H2447" i="2" a="1"/>
  <c r="H2447" i="2" s="1"/>
  <c r="H2448" i="2" a="1"/>
  <c r="H2448" i="2" s="1"/>
  <c r="H2449" i="2" a="1"/>
  <c r="H2449" i="2" s="1"/>
  <c r="H2450" i="2" a="1"/>
  <c r="H2450" i="2"/>
  <c r="H2451" i="2" a="1"/>
  <c r="H2451" i="2" s="1"/>
  <c r="H2452" i="2" a="1"/>
  <c r="H2452" i="2"/>
  <c r="H2453" i="2" a="1"/>
  <c r="H2453" i="2" s="1"/>
  <c r="H2454" i="2" a="1"/>
  <c r="H2454" i="2" s="1"/>
  <c r="H2455" i="2" a="1"/>
  <c r="H2455" i="2" s="1"/>
  <c r="H2456" i="2" a="1"/>
  <c r="H2456" i="2"/>
  <c r="H2457" i="2" a="1"/>
  <c r="H2457" i="2" s="1"/>
  <c r="H2458" i="2" a="1"/>
  <c r="H2458" i="2"/>
  <c r="H2459" i="2" a="1"/>
  <c r="H2459" i="2"/>
  <c r="H2460" i="2" a="1"/>
  <c r="H2460" i="2" s="1"/>
  <c r="H2461" i="2" a="1"/>
  <c r="H2461" i="2" s="1"/>
  <c r="H2462" i="2" a="1"/>
  <c r="H2462" i="2" s="1"/>
  <c r="H2463" i="2" a="1"/>
  <c r="H2463" i="2" s="1"/>
  <c r="H2464" i="2" a="1"/>
  <c r="H2464" i="2" s="1"/>
  <c r="H2465" i="2" a="1"/>
  <c r="H2465" i="2" s="1"/>
  <c r="H2466" i="2" a="1"/>
  <c r="H2466" i="2" s="1"/>
  <c r="H2467" i="2" a="1"/>
  <c r="H2467" i="2"/>
  <c r="H2468" i="2" a="1"/>
  <c r="H2468" i="2"/>
  <c r="H2469" i="2" a="1"/>
  <c r="H2469" i="2" s="1"/>
  <c r="H2470" i="2" a="1"/>
  <c r="H2470" i="2"/>
  <c r="H2471" i="2" a="1"/>
  <c r="H2471" i="2" s="1"/>
  <c r="H2472" i="2" a="1"/>
  <c r="H2472" i="2" s="1"/>
  <c r="H2473" i="2" a="1"/>
  <c r="H2473" i="2" s="1"/>
  <c r="H2474" i="2" a="1"/>
  <c r="H2474" i="2" s="1"/>
  <c r="H2475" i="2" a="1"/>
  <c r="H2475" i="2" s="1"/>
  <c r="H2476" i="2" a="1"/>
  <c r="H2476" i="2" s="1"/>
  <c r="H2477" i="2" a="1"/>
  <c r="H2477" i="2" s="1"/>
  <c r="H2478" i="2" a="1"/>
  <c r="H2478" i="2"/>
  <c r="H2479" i="2" a="1"/>
  <c r="H2479" i="2" s="1"/>
  <c r="H2480" i="2" a="1"/>
  <c r="H2480" i="2" s="1"/>
  <c r="H2481" i="2" a="1"/>
  <c r="H2481" i="2" s="1"/>
  <c r="H2482" i="2" a="1"/>
  <c r="H2482" i="2"/>
  <c r="H2483" i="2" a="1"/>
  <c r="H2483" i="2" s="1"/>
  <c r="H2484" i="2" a="1"/>
  <c r="H2484" i="2"/>
  <c r="H2485" i="2" a="1"/>
  <c r="H2485" i="2" s="1"/>
  <c r="H2486" i="2" a="1"/>
  <c r="H2486" i="2" s="1"/>
  <c r="H2487" i="2" a="1"/>
  <c r="H2487" i="2" s="1"/>
  <c r="H2488" i="2" a="1"/>
  <c r="H2488" i="2" s="1"/>
  <c r="H2489" i="2" a="1"/>
  <c r="H2489" i="2" s="1"/>
  <c r="H2490" i="2" a="1"/>
  <c r="H2490" i="2" s="1"/>
  <c r="H2491" i="2" a="1"/>
  <c r="H2491" i="2"/>
  <c r="H2492" i="2" a="1"/>
  <c r="H2492" i="2" s="1"/>
  <c r="H2493" i="2" a="1"/>
  <c r="H2493" i="2" s="1"/>
  <c r="H2494" i="2" a="1"/>
  <c r="H2494" i="2" s="1"/>
  <c r="H2495" i="2" a="1"/>
  <c r="H2495" i="2" s="1"/>
  <c r="H2496" i="2" a="1"/>
  <c r="H2496" i="2" s="1"/>
  <c r="H2497" i="2" a="1"/>
  <c r="H2497" i="2" s="1"/>
  <c r="H2498" i="2" a="1"/>
  <c r="H2498" i="2" s="1"/>
  <c r="H2499" i="2" a="1"/>
  <c r="H2499" i="2" s="1"/>
  <c r="H2500" i="2" a="1"/>
  <c r="H2500" i="2" s="1"/>
  <c r="H2501" i="2" a="1"/>
  <c r="H2501" i="2" s="1"/>
  <c r="H2502" i="2" a="1"/>
  <c r="H2502" i="2" s="1"/>
  <c r="H2503" i="2" a="1"/>
  <c r="H2503" i="2" s="1"/>
  <c r="H2504" i="2" a="1"/>
  <c r="H2504" i="2" s="1"/>
  <c r="H2505" i="2" a="1"/>
  <c r="H2505" i="2" s="1"/>
  <c r="H2506" i="2" a="1"/>
  <c r="H2506" i="2" s="1"/>
  <c r="H2507" i="2" a="1"/>
  <c r="H2507" i="2" s="1"/>
  <c r="H2508" i="2" a="1"/>
  <c r="H2508" i="2" s="1"/>
  <c r="H2509" i="2" a="1"/>
  <c r="H2509" i="2" s="1"/>
  <c r="H2510" i="2" a="1"/>
  <c r="H2510" i="2" s="1"/>
  <c r="H2511" i="2" a="1"/>
  <c r="H2511" i="2"/>
  <c r="H2512" i="2" a="1"/>
  <c r="H2512" i="2" s="1"/>
  <c r="H2513" i="2" a="1"/>
  <c r="H2513" i="2" s="1"/>
  <c r="H2514" i="2" a="1"/>
  <c r="H2514" i="2" s="1"/>
  <c r="H2515" i="2" a="1"/>
  <c r="H2515" i="2" s="1"/>
  <c r="H2516" i="2" a="1"/>
  <c r="H2516" i="2" s="1"/>
  <c r="H2517" i="2" a="1"/>
  <c r="H2517" i="2" s="1"/>
  <c r="H2518" i="2" a="1"/>
  <c r="H2518" i="2" s="1"/>
  <c r="H2519" i="2" a="1"/>
  <c r="H2519" i="2"/>
  <c r="H2520" i="2" a="1"/>
  <c r="H2520" i="2" s="1"/>
  <c r="H2521" i="2" a="1"/>
  <c r="H2521" i="2" s="1"/>
  <c r="H2522" i="2" a="1"/>
  <c r="H2522" i="2"/>
  <c r="H2523" i="2" a="1"/>
  <c r="H2523" i="2" s="1"/>
  <c r="H2524" i="2" a="1"/>
  <c r="H2524" i="2" s="1"/>
  <c r="H2525" i="2" a="1"/>
  <c r="H2525" i="2" s="1"/>
  <c r="H2526" i="2" a="1"/>
  <c r="H2526" i="2" s="1"/>
  <c r="H2527" i="2" a="1"/>
  <c r="H2527" i="2" s="1"/>
  <c r="H2528" i="2" a="1"/>
  <c r="H2528" i="2"/>
  <c r="H2529" i="2" a="1"/>
  <c r="H2529" i="2" s="1"/>
  <c r="H2530" i="2" a="1"/>
  <c r="H2530" i="2"/>
  <c r="H2531" i="2" a="1"/>
  <c r="H2531" i="2" s="1"/>
  <c r="H2532" i="2" a="1"/>
  <c r="H2532" i="2" s="1"/>
  <c r="H2533" i="2" a="1"/>
  <c r="H2533" i="2" s="1"/>
  <c r="H2534" i="2" a="1"/>
  <c r="H2534" i="2" s="1"/>
  <c r="H2535" i="2" a="1"/>
  <c r="H2535" i="2" s="1"/>
  <c r="H2536" i="2" a="1"/>
  <c r="H2536" i="2" s="1"/>
  <c r="H2537" i="2" a="1"/>
  <c r="H2537" i="2" s="1"/>
  <c r="H2538" i="2" a="1"/>
  <c r="H2538" i="2"/>
  <c r="H2539" i="2" a="1"/>
  <c r="H2539" i="2"/>
  <c r="H2540" i="2" a="1"/>
  <c r="H2540" i="2" s="1"/>
  <c r="H2541" i="2" a="1"/>
  <c r="H2541" i="2" s="1"/>
  <c r="H2542" i="2" a="1"/>
  <c r="H2542" i="2" s="1"/>
  <c r="H2543" i="2" a="1"/>
  <c r="H2543" i="2" s="1"/>
  <c r="H2544" i="2" a="1"/>
  <c r="H2544" i="2" s="1"/>
  <c r="H2545" i="2" a="1"/>
  <c r="H2545" i="2" s="1"/>
  <c r="H2546" i="2" a="1"/>
  <c r="H2546" i="2" s="1"/>
  <c r="H2547" i="2" a="1"/>
  <c r="H2547" i="2"/>
  <c r="H2548" i="2" a="1"/>
  <c r="H2548" i="2" s="1"/>
  <c r="H2549" i="2" a="1"/>
  <c r="H2549" i="2"/>
  <c r="H2550" i="2" a="1"/>
  <c r="H2550" i="2"/>
  <c r="H2551" i="2" a="1"/>
  <c r="H2551" i="2" s="1"/>
  <c r="H2552" i="2" a="1"/>
  <c r="H2552" i="2" s="1"/>
  <c r="H2553" i="2" a="1"/>
  <c r="H2553" i="2"/>
  <c r="H2554" i="2" a="1"/>
  <c r="H2554" i="2" s="1"/>
  <c r="H2555" i="2" a="1"/>
  <c r="H2555" i="2" s="1"/>
  <c r="H2556" i="2" a="1"/>
  <c r="H2556" i="2" s="1"/>
  <c r="H2557" i="2" a="1"/>
  <c r="H2557" i="2" s="1"/>
  <c r="H2558" i="2" a="1"/>
  <c r="H2558" i="2"/>
  <c r="H2559" i="2" a="1"/>
  <c r="H2559" i="2" s="1"/>
  <c r="H2560" i="2" a="1"/>
  <c r="H2560" i="2" s="1"/>
  <c r="H2561" i="2" a="1"/>
  <c r="H2561" i="2" s="1"/>
  <c r="H2562" i="2" a="1"/>
  <c r="H2562" i="2"/>
  <c r="H2563" i="2" a="1"/>
  <c r="H2563" i="2" s="1"/>
  <c r="H2564" i="2" a="1"/>
  <c r="H2564" i="2" s="1"/>
  <c r="H2565" i="2" a="1"/>
  <c r="H2565" i="2" s="1"/>
  <c r="H2566" i="2" a="1"/>
  <c r="H2566" i="2" s="1"/>
  <c r="H2567" i="2" a="1"/>
  <c r="H2567" i="2"/>
  <c r="H2568" i="2" a="1"/>
  <c r="H2568" i="2" s="1"/>
  <c r="H2569" i="2" a="1"/>
  <c r="H2569" i="2"/>
  <c r="H2570" i="2" a="1"/>
  <c r="H2570" i="2"/>
  <c r="H2571" i="2" a="1"/>
  <c r="H2571" i="2" s="1"/>
  <c r="H2572" i="2" a="1"/>
  <c r="H2572" i="2" s="1"/>
  <c r="H2573" i="2" a="1"/>
  <c r="H2573" i="2" s="1"/>
  <c r="H2574" i="2" a="1"/>
  <c r="H2574" i="2"/>
  <c r="H2575" i="2" a="1"/>
  <c r="H2575" i="2" s="1"/>
  <c r="H2576" i="2" a="1"/>
  <c r="H2576" i="2" s="1"/>
  <c r="H2577" i="2" a="1"/>
  <c r="H2577" i="2" s="1"/>
  <c r="H2578" i="2" a="1"/>
  <c r="H2578" i="2"/>
  <c r="H2579" i="2" a="1"/>
  <c r="H2579" i="2"/>
  <c r="H2580" i="2" a="1"/>
  <c r="H2580" i="2" s="1"/>
  <c r="H2581" i="2" a="1"/>
  <c r="H2581" i="2"/>
  <c r="H2582" i="2" a="1"/>
  <c r="H2582" i="2" s="1"/>
  <c r="H2583" i="2" a="1"/>
  <c r="H2583" i="2"/>
  <c r="H2584" i="2" a="1"/>
  <c r="H2584" i="2" s="1"/>
  <c r="H2585" i="2" a="1"/>
  <c r="H2585" i="2"/>
  <c r="H2586" i="2" a="1"/>
  <c r="H2586" i="2" s="1"/>
  <c r="H2587" i="2" a="1"/>
  <c r="H2587" i="2" s="1"/>
  <c r="H2588" i="2" a="1"/>
  <c r="H2588" i="2" s="1"/>
  <c r="H2589" i="2" a="1"/>
  <c r="H2589" i="2" s="1"/>
  <c r="H2590" i="2" a="1"/>
  <c r="H2590" i="2"/>
  <c r="H2591" i="2" a="1"/>
  <c r="H2591" i="2" s="1"/>
  <c r="H2592" i="2" a="1"/>
  <c r="H2592" i="2" s="1"/>
  <c r="H2593" i="2" a="1"/>
  <c r="H2593" i="2" s="1"/>
  <c r="H2594" i="2" a="1"/>
  <c r="H2594" i="2"/>
  <c r="H2595" i="2" a="1"/>
  <c r="H2595" i="2" s="1"/>
  <c r="H2596" i="2" a="1"/>
  <c r="H2596" i="2" s="1"/>
  <c r="H2597" i="2" a="1"/>
  <c r="H2597" i="2" s="1"/>
  <c r="H2598" i="2" a="1"/>
  <c r="H2598" i="2" s="1"/>
  <c r="H2599" i="2" a="1"/>
  <c r="H2599" i="2" s="1"/>
  <c r="H2600" i="2" a="1"/>
  <c r="H2600" i="2" s="1"/>
  <c r="H2601" i="2" a="1"/>
  <c r="H2601" i="2"/>
  <c r="H2602" i="2" a="1"/>
  <c r="H2602" i="2" s="1"/>
  <c r="H2603" i="2" a="1"/>
  <c r="H2603" i="2" s="1"/>
  <c r="H2604" i="2" a="1"/>
  <c r="H2604" i="2" s="1"/>
  <c r="H2605" i="2" a="1"/>
  <c r="H2605" i="2" s="1"/>
  <c r="H2606" i="2" a="1"/>
  <c r="H2606" i="2"/>
  <c r="H2607" i="2" a="1"/>
  <c r="H2607" i="2" s="1"/>
  <c r="H2608" i="2" a="1"/>
  <c r="H2608" i="2" s="1"/>
  <c r="H2609" i="2" a="1"/>
  <c r="H2609" i="2" s="1"/>
  <c r="H2610" i="2" a="1"/>
  <c r="H2610" i="2" s="1"/>
  <c r="H2611" i="2" a="1"/>
  <c r="H2611" i="2" s="1"/>
  <c r="H2612" i="2" a="1"/>
  <c r="H2612" i="2" s="1"/>
  <c r="H2613" i="2" a="1"/>
  <c r="H2613" i="2" s="1"/>
  <c r="H2614" i="2" a="1"/>
  <c r="H2614" i="2" s="1"/>
  <c r="H2615" i="2" a="1"/>
  <c r="H2615" i="2" s="1"/>
  <c r="H2616" i="2" a="1"/>
  <c r="H2616" i="2" s="1"/>
  <c r="H2617" i="2" a="1"/>
  <c r="H2617" i="2"/>
  <c r="H2618" i="2" a="1"/>
  <c r="H2618" i="2" s="1"/>
  <c r="H2619" i="2" a="1"/>
  <c r="H2619" i="2"/>
  <c r="H2620" i="2" a="1"/>
  <c r="H2620" i="2" s="1"/>
  <c r="H2621" i="2" a="1"/>
  <c r="H2621" i="2" s="1"/>
  <c r="H2622" i="2" a="1"/>
  <c r="H2622" i="2" s="1"/>
  <c r="H2623" i="2" a="1"/>
  <c r="H2623" i="2" s="1"/>
  <c r="H2624" i="2" a="1"/>
  <c r="H2624" i="2" s="1"/>
  <c r="H2625" i="2" a="1"/>
  <c r="H2625" i="2"/>
  <c r="H2626" i="2" a="1"/>
  <c r="H2626" i="2" s="1"/>
  <c r="H2627" i="2" a="1"/>
  <c r="H2627" i="2" s="1"/>
  <c r="H2628" i="2" a="1"/>
  <c r="H2628" i="2" s="1"/>
  <c r="H2629" i="2" a="1"/>
  <c r="H2629" i="2"/>
  <c r="H2630" i="2" a="1"/>
  <c r="H2630" i="2" s="1"/>
  <c r="H2631" i="2" a="1"/>
  <c r="H2631" i="2" s="1"/>
  <c r="H2632" i="2" a="1"/>
  <c r="H2632" i="2" s="1"/>
  <c r="H2633" i="2" a="1"/>
  <c r="H2633" i="2" s="1"/>
  <c r="H2634" i="2" a="1"/>
  <c r="H2634" i="2"/>
  <c r="H2635" i="2" a="1"/>
  <c r="H2635" i="2"/>
  <c r="H2636" i="2" a="1"/>
  <c r="H2636" i="2" s="1"/>
  <c r="H2637" i="2" a="1"/>
  <c r="H2637" i="2" s="1"/>
  <c r="H2638" i="2" a="1"/>
  <c r="H2638" i="2" s="1"/>
  <c r="H2639" i="2" a="1"/>
  <c r="H2639" i="2" s="1"/>
  <c r="H2640" i="2" a="1"/>
  <c r="H2640" i="2" s="1"/>
  <c r="H2641" i="2" a="1"/>
  <c r="H2641" i="2" s="1"/>
  <c r="H2642" i="2" a="1"/>
  <c r="H2642" i="2" s="1"/>
  <c r="H2643" i="2" a="1"/>
  <c r="H2643" i="2"/>
  <c r="H2644" i="2" a="1"/>
  <c r="H2644" i="2" s="1"/>
  <c r="H2645" i="2" a="1"/>
  <c r="H2645" i="2"/>
  <c r="H2646" i="2" a="1"/>
  <c r="H2646" i="2" s="1"/>
  <c r="H2647" i="2" a="1"/>
  <c r="H2647" i="2" s="1"/>
  <c r="H2648" i="2" a="1"/>
  <c r="H2648" i="2" s="1"/>
  <c r="H2649" i="2" a="1"/>
  <c r="H2649" i="2" s="1"/>
  <c r="H2650" i="2" a="1"/>
  <c r="H2650" i="2" s="1"/>
  <c r="H2651" i="2" a="1"/>
  <c r="H2651" i="2" s="1"/>
  <c r="H2652" i="2" a="1"/>
  <c r="H2652" i="2" s="1"/>
  <c r="H2653" i="2" a="1"/>
  <c r="H2653" i="2" s="1"/>
  <c r="H2654" i="2" a="1"/>
  <c r="H2654" i="2"/>
  <c r="H2655" i="2" a="1"/>
  <c r="H2655" i="2" s="1"/>
  <c r="H2656" i="2" a="1"/>
  <c r="H2656" i="2" s="1"/>
  <c r="H2657" i="2" a="1"/>
  <c r="H2657" i="2" s="1"/>
  <c r="H2658" i="2" a="1"/>
  <c r="H2658" i="2" s="1"/>
  <c r="H2659" i="2" a="1"/>
  <c r="H2659" i="2" s="1"/>
  <c r="H2660" i="2" a="1"/>
  <c r="H2660" i="2" s="1"/>
  <c r="H2661" i="2" a="1"/>
  <c r="H2661" i="2"/>
  <c r="H2662" i="2" a="1"/>
  <c r="H2662" i="2" s="1"/>
  <c r="H2663" i="2" a="1"/>
  <c r="H2663" i="2"/>
  <c r="H2664" i="2" a="1"/>
  <c r="H2664" i="2" s="1"/>
  <c r="H2665" i="2" a="1"/>
  <c r="H2665" i="2"/>
  <c r="H2666" i="2" a="1"/>
  <c r="H2666" i="2"/>
  <c r="H2667" i="2" a="1"/>
  <c r="H2667" i="2" s="1"/>
  <c r="H2668" i="2" a="1"/>
  <c r="H2668" i="2" s="1"/>
  <c r="H2669" i="2" a="1"/>
  <c r="H2669" i="2" s="1"/>
  <c r="H2670" i="2" a="1"/>
  <c r="H2670" i="2"/>
  <c r="H2671" i="2" a="1"/>
  <c r="H2671" i="2" s="1"/>
  <c r="H2672" i="2" a="1"/>
  <c r="H2672" i="2" s="1"/>
  <c r="H2673" i="2" a="1"/>
  <c r="H2673" i="2" s="1"/>
  <c r="H2674" i="2" a="1"/>
  <c r="H2674" i="2"/>
  <c r="H2675" i="2" a="1"/>
  <c r="H2675" i="2" s="1"/>
  <c r="H2676" i="2" a="1"/>
  <c r="H2676" i="2" s="1"/>
  <c r="H2677" i="2" a="1"/>
  <c r="H2677" i="2"/>
  <c r="H2678" i="2" a="1"/>
  <c r="H2678" i="2" s="1"/>
  <c r="H2679" i="2" a="1"/>
  <c r="H2679" i="2"/>
  <c r="H2680" i="2" a="1"/>
  <c r="H2680" i="2" s="1"/>
  <c r="H2681" i="2" a="1"/>
  <c r="H2681" i="2"/>
  <c r="H2682" i="2" a="1"/>
  <c r="H2682" i="2" s="1"/>
  <c r="H2683" i="2" a="1"/>
  <c r="H2683" i="2"/>
  <c r="H2684" i="2" a="1"/>
  <c r="H2684" i="2" s="1"/>
  <c r="H2685" i="2" a="1"/>
  <c r="H2685" i="2" s="1"/>
  <c r="H2686" i="2" a="1"/>
  <c r="H2686" i="2" s="1"/>
  <c r="H2687" i="2" a="1"/>
  <c r="H2687" i="2" s="1"/>
  <c r="H2688" i="2" a="1"/>
  <c r="H2688" i="2" s="1"/>
  <c r="H2689" i="2" a="1"/>
  <c r="H2689" i="2"/>
  <c r="H2690" i="2" a="1"/>
  <c r="H2690" i="2"/>
  <c r="H2691" i="2" a="1"/>
  <c r="H2691" i="2" s="1"/>
  <c r="H2692" i="2" a="1"/>
  <c r="H2692" i="2" s="1"/>
  <c r="H2693" i="2" a="1"/>
  <c r="H2693" i="2" s="1"/>
  <c r="H2694" i="2" a="1"/>
  <c r="H2694" i="2" s="1"/>
  <c r="H2695" i="2" a="1"/>
  <c r="H2695" i="2" s="1"/>
  <c r="H2696" i="2" a="1"/>
  <c r="H2696" i="2" s="1"/>
  <c r="H2697" i="2" a="1"/>
  <c r="H2697" i="2" s="1"/>
  <c r="H2698" i="2" a="1"/>
  <c r="H2698" i="2" s="1"/>
  <c r="H2699" i="2" a="1"/>
  <c r="H2699" i="2"/>
  <c r="H2700" i="2" a="1"/>
  <c r="H2700" i="2" s="1"/>
  <c r="H2701" i="2" a="1"/>
  <c r="H2701" i="2" s="1"/>
  <c r="H2702" i="2" a="1"/>
  <c r="H2702" i="2"/>
  <c r="H2703" i="2" a="1"/>
  <c r="H2703" i="2" s="1"/>
  <c r="H2704" i="2" a="1"/>
  <c r="H2704" i="2" s="1"/>
  <c r="H2705" i="2" a="1"/>
  <c r="H2705" i="2" s="1"/>
  <c r="H2706" i="2" a="1"/>
  <c r="H2706" i="2"/>
  <c r="H2707" i="2" a="1"/>
  <c r="H2707" i="2" s="1"/>
  <c r="H2708" i="2" a="1"/>
  <c r="H2708" i="2" s="1"/>
  <c r="H2709" i="2" a="1"/>
  <c r="H2709" i="2"/>
  <c r="H2710" i="2" a="1"/>
  <c r="H2710" i="2" s="1"/>
  <c r="H2711" i="2" a="1"/>
  <c r="H2711" i="2" s="1"/>
  <c r="H2712" i="2" a="1"/>
  <c r="H2712" i="2" s="1"/>
  <c r="H2713" i="2" a="1"/>
  <c r="H2713" i="2" s="1"/>
  <c r="H2714" i="2" a="1"/>
  <c r="H2714" i="2" s="1"/>
  <c r="H2715" i="2" a="1"/>
  <c r="H2715" i="2" s="1"/>
  <c r="H2716" i="2" a="1"/>
  <c r="H2716" i="2" s="1"/>
  <c r="H2717" i="2" a="1"/>
  <c r="H2717" i="2" s="1"/>
  <c r="H2718" i="2" a="1"/>
  <c r="H2718" i="2"/>
  <c r="H2719" i="2" a="1"/>
  <c r="H2719" i="2"/>
  <c r="H2720" i="2" a="1"/>
  <c r="H2720" i="2" s="1"/>
  <c r="H2721" i="2" a="1"/>
  <c r="H2721" i="2"/>
  <c r="H2722" i="2" a="1"/>
  <c r="H2722" i="2" s="1"/>
  <c r="H2723" i="2" a="1"/>
  <c r="H2723" i="2" s="1"/>
  <c r="H2724" i="2" a="1"/>
  <c r="H2724" i="2" s="1"/>
  <c r="H2725" i="2" a="1"/>
  <c r="H2725" i="2"/>
  <c r="H2726" i="2" a="1"/>
  <c r="H2726" i="2" s="1"/>
  <c r="H2727" i="2" a="1"/>
  <c r="H2727" i="2" s="1"/>
  <c r="H2728" i="2" a="1"/>
  <c r="H2728" i="2" s="1"/>
  <c r="H2729" i="2" a="1"/>
  <c r="H2729" i="2" s="1"/>
  <c r="H2730" i="2" a="1"/>
  <c r="H2730" i="2"/>
  <c r="H2731" i="2" a="1"/>
  <c r="H2731" i="2"/>
  <c r="H2732" i="2" a="1"/>
  <c r="H2732" i="2" s="1"/>
  <c r="H2733" i="2" a="1"/>
  <c r="H2733" i="2"/>
  <c r="H2734" i="2" a="1"/>
  <c r="H2734" i="2"/>
  <c r="H2735" i="2" a="1"/>
  <c r="H2735" i="2" s="1"/>
  <c r="H2736" i="2" a="1"/>
  <c r="H2736" i="2" s="1"/>
  <c r="H2737" i="2" a="1"/>
  <c r="H2737" i="2" s="1"/>
  <c r="H2738" i="2" a="1"/>
  <c r="H2738" i="2" s="1"/>
  <c r="H2739" i="2" a="1"/>
  <c r="H2739" i="2" s="1"/>
  <c r="H2740" i="2" a="1"/>
  <c r="H2740" i="2" s="1"/>
  <c r="H2741" i="2" a="1"/>
  <c r="H2741" i="2" s="1"/>
  <c r="H2742" i="2" a="1"/>
  <c r="H2742" i="2" s="1"/>
  <c r="H2743" i="2" a="1"/>
  <c r="H2743" i="2"/>
  <c r="H2744" i="2" a="1"/>
  <c r="H2744" i="2" s="1"/>
  <c r="H2745" i="2" a="1"/>
  <c r="H2745" i="2"/>
  <c r="H2746" i="2" a="1"/>
  <c r="H2746" i="2" s="1"/>
  <c r="H2747" i="2" a="1"/>
  <c r="H2747" i="2" s="1"/>
  <c r="H2748" i="2" a="1"/>
  <c r="H2748" i="2" s="1"/>
  <c r="H2749" i="2" a="1"/>
  <c r="H2749" i="2" s="1"/>
  <c r="H2750" i="2" a="1"/>
  <c r="H2750" i="2"/>
  <c r="H2751" i="2" a="1"/>
  <c r="H2751" i="2" s="1"/>
  <c r="H2752" i="2" a="1"/>
  <c r="H2752" i="2" s="1"/>
  <c r="H2753" i="2" a="1"/>
  <c r="H2753" i="2" s="1"/>
  <c r="H2754" i="2" a="1"/>
  <c r="H2754" i="2"/>
  <c r="H2755" i="2" a="1"/>
  <c r="H2755" i="2" s="1"/>
  <c r="H2756" i="2" a="1"/>
  <c r="H2756" i="2" s="1"/>
  <c r="H2757" i="2" a="1"/>
  <c r="H2757" i="2" s="1"/>
  <c r="H2758" i="2" a="1"/>
  <c r="H2758" i="2" s="1"/>
  <c r="H2759" i="2" a="1"/>
  <c r="H2759" i="2" s="1"/>
  <c r="H2760" i="2" a="1"/>
  <c r="H2760" i="2" s="1"/>
  <c r="H2761" i="2" a="1"/>
  <c r="H2761" i="2"/>
  <c r="H2762" i="2" a="1"/>
  <c r="H2762" i="2" s="1"/>
  <c r="H2763" i="2" a="1"/>
  <c r="H2763" i="2"/>
  <c r="H2764" i="2" a="1"/>
  <c r="H2764" i="2" s="1"/>
  <c r="H2765" i="2" a="1"/>
  <c r="H2765" i="2"/>
  <c r="H2766" i="2" a="1"/>
  <c r="H2766" i="2"/>
  <c r="H2767" i="2" a="1"/>
  <c r="H2767" i="2" s="1"/>
  <c r="H2768" i="2" a="1"/>
  <c r="H2768" i="2" s="1"/>
  <c r="H2769" i="2" a="1"/>
  <c r="H2769" i="2" s="1"/>
  <c r="H2770" i="2" a="1"/>
  <c r="H2770" i="2" s="1"/>
  <c r="H2771" i="2" a="1"/>
  <c r="H2771" i="2" s="1"/>
  <c r="H2772" i="2" a="1"/>
  <c r="H2772" i="2" s="1"/>
  <c r="H2773" i="2" a="1"/>
  <c r="H2773" i="2"/>
  <c r="H2774" i="2" a="1"/>
  <c r="H2774" i="2"/>
  <c r="H2775" i="2" a="1"/>
  <c r="H2775" i="2" s="1"/>
  <c r="H2776" i="2" a="1"/>
  <c r="H2776" i="2" s="1"/>
  <c r="H2777" i="2" a="1"/>
  <c r="H2777" i="2"/>
  <c r="H2778" i="2" a="1"/>
  <c r="H2778" i="2" s="1"/>
  <c r="H2779" i="2" a="1"/>
  <c r="H2779" i="2"/>
  <c r="H2780" i="2" a="1"/>
  <c r="H2780" i="2" s="1"/>
  <c r="H2781" i="2" a="1"/>
  <c r="H2781" i="2" s="1"/>
  <c r="H2782" i="2" a="1"/>
  <c r="H2782" i="2" s="1"/>
  <c r="H2783" i="2" a="1"/>
  <c r="H2783" i="2" s="1"/>
  <c r="H2784" i="2" a="1"/>
  <c r="H2784" i="2" s="1"/>
  <c r="H2785" i="2" a="1"/>
  <c r="H2785" i="2"/>
  <c r="H2786" i="2" a="1"/>
  <c r="H2786" i="2" s="1"/>
  <c r="H2787" i="2" a="1"/>
  <c r="H2787" i="2" s="1"/>
  <c r="H2788" i="2" a="1"/>
  <c r="H2788" i="2" s="1"/>
  <c r="H2789" i="2" a="1"/>
  <c r="H2789" i="2"/>
  <c r="H2790" i="2" a="1"/>
  <c r="H2790" i="2" s="1"/>
  <c r="H2791" i="2" a="1"/>
  <c r="H2791" i="2" s="1"/>
  <c r="H2792" i="2" a="1"/>
  <c r="H2792" i="2" s="1"/>
  <c r="H2793" i="2" a="1"/>
  <c r="H2793" i="2" s="1"/>
  <c r="H2794" i="2" a="1"/>
  <c r="H2794" i="2"/>
  <c r="H2795" i="2" a="1"/>
  <c r="H2795" i="2"/>
  <c r="H2796" i="2" a="1"/>
  <c r="H2796" i="2" s="1"/>
  <c r="H2797" i="2" a="1"/>
  <c r="H2797" i="2"/>
  <c r="H2798" i="2" a="1"/>
  <c r="H2798" i="2"/>
  <c r="H2799" i="2" a="1"/>
  <c r="H2799" i="2" s="1"/>
  <c r="H2800" i="2" a="1"/>
  <c r="H2800" i="2" s="1"/>
  <c r="H2801" i="2" a="1"/>
  <c r="H2801" i="2" s="1"/>
  <c r="H2802" i="2" a="1"/>
  <c r="H2802" i="2" s="1"/>
  <c r="H2803" i="2" a="1"/>
  <c r="H2803" i="2" s="1"/>
  <c r="H2804" i="2" a="1"/>
  <c r="H2804" i="2" s="1"/>
  <c r="H2805" i="2" a="1"/>
  <c r="H2805" i="2"/>
  <c r="H2806" i="2" a="1"/>
  <c r="H2806" i="2"/>
  <c r="H2807" i="2" a="1"/>
  <c r="H2807" i="2" s="1"/>
  <c r="H2808" i="2" a="1"/>
  <c r="H2808" i="2" s="1"/>
  <c r="H2809" i="2" a="1"/>
  <c r="H2809" i="2"/>
  <c r="H2810" i="2" a="1"/>
  <c r="H2810" i="2" s="1"/>
  <c r="H2811" i="2" a="1"/>
  <c r="H2811" i="2"/>
  <c r="H2812" i="2" a="1"/>
  <c r="H2812" i="2" s="1"/>
  <c r="H2813" i="2" a="1"/>
  <c r="H2813" i="2" s="1"/>
  <c r="H2814" i="2" a="1"/>
  <c r="H2814" i="2" s="1"/>
  <c r="H2815" i="2" a="1"/>
  <c r="H2815" i="2"/>
  <c r="H2816" i="2" a="1"/>
  <c r="H2816" i="2" s="1"/>
  <c r="H2817" i="2" a="1"/>
  <c r="H2817" i="2" s="1"/>
  <c r="H2818" i="2" a="1"/>
  <c r="H2818" i="2" s="1"/>
  <c r="H2819" i="2" a="1"/>
  <c r="H2819" i="2" s="1"/>
  <c r="H2820" i="2" a="1"/>
  <c r="H2820" i="2" s="1"/>
  <c r="H2821" i="2" a="1"/>
  <c r="H2821" i="2" s="1"/>
  <c r="H2822" i="2" a="1"/>
  <c r="H2822" i="2" s="1"/>
  <c r="H2823" i="2" a="1"/>
  <c r="H2823" i="2" s="1"/>
  <c r="H2824" i="2" a="1"/>
  <c r="H2824" i="2" s="1"/>
  <c r="H2825" i="2" a="1"/>
  <c r="H2825" i="2" s="1"/>
  <c r="H2826" i="2" a="1"/>
  <c r="H2826" i="2" s="1"/>
  <c r="H2827" i="2" a="1"/>
  <c r="H2827" i="2"/>
  <c r="H2828" i="2" a="1"/>
  <c r="H2828" i="2" s="1"/>
  <c r="H2829" i="2" a="1"/>
  <c r="H2829" i="2"/>
  <c r="H2830" i="2" a="1"/>
  <c r="H2830" i="2"/>
  <c r="H2831" i="2" a="1"/>
  <c r="H2831" i="2" s="1"/>
  <c r="H2832" i="2" a="1"/>
  <c r="H2832" i="2" s="1"/>
  <c r="H2833" i="2" a="1"/>
  <c r="H2833" i="2" s="1"/>
  <c r="H2834" i="2" a="1"/>
  <c r="H2834" i="2" s="1"/>
  <c r="H2835" i="2" a="1"/>
  <c r="H2835" i="2" s="1"/>
  <c r="H2836" i="2" a="1"/>
  <c r="H2836" i="2" s="1"/>
  <c r="H2837" i="2" a="1"/>
  <c r="H2837" i="2" s="1"/>
  <c r="H2838" i="2" a="1"/>
  <c r="H2838" i="2" s="1"/>
  <c r="H2839" i="2" a="1"/>
  <c r="H2839" i="2"/>
  <c r="H2840" i="2" a="1"/>
  <c r="H2840" i="2" s="1"/>
  <c r="H2841" i="2" a="1"/>
  <c r="H2841" i="2" s="1"/>
  <c r="H2842" i="2" a="1"/>
  <c r="H2842" i="2" s="1"/>
  <c r="H2843" i="2" a="1"/>
  <c r="H2843" i="2" s="1"/>
  <c r="H2844" i="2" a="1"/>
  <c r="H2844" i="2" s="1"/>
  <c r="H2845" i="2" a="1"/>
  <c r="H2845" i="2" s="1"/>
  <c r="H2846" i="2" a="1"/>
  <c r="H2846" i="2"/>
  <c r="H2847" i="2" a="1"/>
  <c r="H2847" i="2" s="1"/>
  <c r="H2848" i="2" a="1"/>
  <c r="H2848" i="2" s="1"/>
  <c r="H2849" i="2" a="1"/>
  <c r="H2849" i="2" s="1"/>
  <c r="H2850" i="2" a="1"/>
  <c r="H2850" i="2"/>
  <c r="H2851" i="2" a="1"/>
  <c r="H2851" i="2" s="1"/>
  <c r="H2852" i="2" a="1"/>
  <c r="H2852" i="2" s="1"/>
  <c r="H2853" i="2" a="1"/>
  <c r="H2853" i="2" s="1"/>
  <c r="H2854" i="2" a="1"/>
  <c r="H2854" i="2" s="1"/>
  <c r="H2855" i="2" a="1"/>
  <c r="H2855" i="2" s="1"/>
  <c r="H2856" i="2" a="1"/>
  <c r="H2856" i="2" s="1"/>
  <c r="H2857" i="2" a="1"/>
  <c r="H2857" i="2"/>
  <c r="H2858" i="2" a="1"/>
  <c r="H2858" i="2" s="1"/>
  <c r="H2859" i="2" a="1"/>
  <c r="H2859" i="2"/>
  <c r="H2860" i="2" a="1"/>
  <c r="H2860" i="2" s="1"/>
  <c r="H2861" i="2" a="1"/>
  <c r="H2861" i="2"/>
  <c r="H2862" i="2" a="1"/>
  <c r="H2862" i="2"/>
  <c r="H2863" i="2" a="1"/>
  <c r="H2863" i="2" s="1"/>
  <c r="H2864" i="2" a="1"/>
  <c r="H2864" i="2" s="1"/>
  <c r="H2865" i="2" a="1"/>
  <c r="H2865" i="2" s="1"/>
  <c r="H2866" i="2" a="1"/>
  <c r="H2866" i="2" s="1"/>
  <c r="H2867" i="2" a="1"/>
  <c r="H2867" i="2" s="1"/>
  <c r="H2868" i="2" a="1"/>
  <c r="H2868" i="2" s="1"/>
  <c r="H2869" i="2" a="1"/>
  <c r="H2869" i="2" s="1"/>
  <c r="H2870" i="2" a="1"/>
  <c r="H2870" i="2" s="1"/>
  <c r="H2871" i="2" a="1"/>
  <c r="H2871" i="2"/>
  <c r="H2872" i="2" a="1"/>
  <c r="H2872" i="2" s="1"/>
  <c r="H2873" i="2" a="1"/>
  <c r="H2873" i="2"/>
  <c r="H2874" i="2" a="1"/>
  <c r="H2874" i="2" s="1"/>
  <c r="H2875" i="2" a="1"/>
  <c r="H2875" i="2" s="1"/>
  <c r="H2876" i="2" a="1"/>
  <c r="H2876" i="2" s="1"/>
  <c r="H2877" i="2" a="1"/>
  <c r="H2877" i="2" s="1"/>
  <c r="H2878" i="2" a="1"/>
  <c r="H2878" i="2" s="1"/>
  <c r="H2879" i="2" a="1"/>
  <c r="H2879" i="2" s="1"/>
  <c r="H2880" i="2" a="1"/>
  <c r="H2880" i="2" s="1"/>
  <c r="H2881" i="2" a="1"/>
  <c r="H2881" i="2" s="1"/>
  <c r="H2882" i="2" a="1"/>
  <c r="H2882" i="2" s="1"/>
  <c r="H2883" i="2" a="1"/>
  <c r="H2883" i="2" s="1"/>
  <c r="H2884" i="2" a="1"/>
  <c r="H2884" i="2" s="1"/>
  <c r="H2885" i="2" a="1"/>
  <c r="H2885" i="2" s="1"/>
  <c r="H2886" i="2" a="1"/>
  <c r="H2886" i="2" s="1"/>
  <c r="H2887" i="2" a="1"/>
  <c r="H2887" i="2" s="1"/>
  <c r="H2888" i="2" a="1"/>
  <c r="H2888" i="2" s="1"/>
  <c r="H2889" i="2" a="1"/>
  <c r="H2889" i="2" s="1"/>
  <c r="H2890" i="2" a="1"/>
  <c r="H2890" i="2" s="1"/>
  <c r="H2891" i="2" a="1"/>
  <c r="H2891" i="2" s="1"/>
  <c r="H2892" i="2" a="1"/>
  <c r="H2892" i="2" s="1"/>
  <c r="H2893" i="2" a="1"/>
  <c r="H2893" i="2" s="1"/>
  <c r="H2894" i="2" a="1"/>
  <c r="H2894" i="2"/>
  <c r="H2895" i="2" a="1"/>
  <c r="H2895" i="2" s="1"/>
  <c r="H2896" i="2" a="1"/>
  <c r="H2896" i="2" s="1"/>
  <c r="H2897" i="2" a="1"/>
  <c r="H2897" i="2" s="1"/>
  <c r="H2898" i="2" a="1"/>
  <c r="H2898" i="2" s="1"/>
  <c r="H2899" i="2" a="1"/>
  <c r="H2899" i="2" s="1"/>
  <c r="H2900" i="2" a="1"/>
  <c r="H2900" i="2" s="1"/>
  <c r="H2901" i="2" a="1"/>
  <c r="H2901" i="2"/>
  <c r="H2902" i="2" a="1"/>
  <c r="H2902" i="2"/>
  <c r="H2903" i="2" a="1"/>
  <c r="H2903" i="2" s="1"/>
  <c r="H2904" i="2" a="1"/>
  <c r="H2904" i="2" s="1"/>
  <c r="H2905" i="2" a="1"/>
  <c r="H2905" i="2" s="1"/>
  <c r="H2906" i="2" a="1"/>
  <c r="H2906" i="2" s="1"/>
  <c r="H2907" i="2" a="1"/>
  <c r="H2907" i="2" s="1"/>
  <c r="H2908" i="2" a="1"/>
  <c r="H2908" i="2" s="1"/>
  <c r="H2909" i="2" a="1"/>
  <c r="H2909" i="2" s="1"/>
  <c r="H2910" i="2" a="1"/>
  <c r="H2910" i="2"/>
  <c r="H2911" i="2" a="1"/>
  <c r="H2911" i="2" s="1"/>
  <c r="H2912" i="2" a="1"/>
  <c r="H2912" i="2" s="1"/>
  <c r="H2913" i="2" a="1"/>
  <c r="H2913" i="2" s="1"/>
  <c r="H2914" i="2" a="1"/>
  <c r="H2914" i="2" s="1"/>
  <c r="H2915" i="2" a="1"/>
  <c r="H2915" i="2" s="1"/>
  <c r="H2916" i="2" a="1"/>
  <c r="H2916" i="2" s="1"/>
  <c r="H2917" i="2" a="1"/>
  <c r="H2917" i="2" s="1"/>
  <c r="H2918" i="2" a="1"/>
  <c r="H2918" i="2" s="1"/>
  <c r="H2919" i="2" a="1"/>
  <c r="H2919" i="2"/>
  <c r="H2920" i="2" a="1"/>
  <c r="H2920" i="2" s="1"/>
  <c r="H2921" i="2" a="1"/>
  <c r="H2921" i="2" s="1"/>
  <c r="H2922" i="2" a="1"/>
  <c r="H2922" i="2" s="1"/>
  <c r="H2923" i="2" a="1"/>
  <c r="H2923" i="2"/>
  <c r="H2924" i="2" a="1"/>
  <c r="H2924" i="2" s="1"/>
  <c r="H2925" i="2" a="1"/>
  <c r="H2925" i="2" s="1"/>
  <c r="H2926" i="2" a="1"/>
  <c r="H2926" i="2"/>
  <c r="H2927" i="2" a="1"/>
  <c r="H2927" i="2" s="1"/>
  <c r="H2928" i="2" a="1"/>
  <c r="H2928" i="2" s="1"/>
  <c r="H2929" i="2" a="1"/>
  <c r="H2929" i="2" s="1"/>
  <c r="H2930" i="2" a="1"/>
  <c r="H2930" i="2" s="1"/>
  <c r="H2931" i="2" a="1"/>
  <c r="H2931" i="2" s="1"/>
  <c r="H2932" i="2" a="1"/>
  <c r="H2932" i="2" s="1"/>
  <c r="H2933" i="2" a="1"/>
  <c r="H2933" i="2" s="1"/>
  <c r="H2934" i="2" a="1"/>
  <c r="H2934" i="2"/>
  <c r="H2935" i="2" a="1"/>
  <c r="H2935" i="2"/>
  <c r="H2936" i="2" a="1"/>
  <c r="H2936" i="2" s="1"/>
  <c r="H2937" i="2" a="1"/>
  <c r="H2937" i="2"/>
  <c r="H2938" i="2" a="1"/>
  <c r="H2938" i="2" s="1"/>
  <c r="H2939" i="2" a="1"/>
  <c r="H2939" i="2" s="1"/>
  <c r="H2940" i="2" a="1"/>
  <c r="H2940" i="2" s="1"/>
  <c r="H2941" i="2" a="1"/>
  <c r="H2941" i="2" s="1"/>
  <c r="H2942" i="2" a="1"/>
  <c r="H2942" i="2" s="1"/>
  <c r="H2943" i="2" a="1"/>
  <c r="H2943" i="2"/>
  <c r="H2944" i="2" a="1"/>
  <c r="H2944" i="2" s="1"/>
  <c r="H2945" i="2" a="1"/>
  <c r="H2945" i="2" s="1"/>
  <c r="H2946" i="2" a="1"/>
  <c r="H2946" i="2" s="1"/>
  <c r="H2947" i="2" a="1"/>
  <c r="H2947" i="2" s="1"/>
  <c r="H2948" i="2" a="1"/>
  <c r="H2948" i="2" s="1"/>
  <c r="H2949" i="2" a="1"/>
  <c r="H2949" i="2"/>
  <c r="H2950" i="2" a="1"/>
  <c r="H2950" i="2" s="1"/>
  <c r="H2951" i="2" a="1"/>
  <c r="H2951" i="2" s="1"/>
  <c r="H2952" i="2" a="1"/>
  <c r="H2952" i="2" s="1"/>
  <c r="H2953" i="2" a="1"/>
  <c r="H2953" i="2" s="1"/>
  <c r="H2954" i="2" a="1"/>
  <c r="H2954" i="2" s="1"/>
  <c r="H2955" i="2" a="1"/>
  <c r="H2955" i="2"/>
  <c r="H2956" i="2" a="1"/>
  <c r="H2956" i="2" s="1"/>
  <c r="H2957" i="2" a="1"/>
  <c r="H2957" i="2"/>
  <c r="H2958" i="2" a="1"/>
  <c r="H2958" i="2"/>
  <c r="H2959" i="2" a="1"/>
  <c r="H2959" i="2" s="1"/>
  <c r="H2960" i="2" a="1"/>
  <c r="H2960" i="2" s="1"/>
  <c r="H2961" i="2" a="1"/>
  <c r="H2961" i="2" s="1"/>
  <c r="H2962" i="2" a="1"/>
  <c r="H2962" i="2" s="1"/>
  <c r="H2963" i="2" a="1"/>
  <c r="H2963" i="2" s="1"/>
  <c r="H2964" i="2" a="1"/>
  <c r="H2964" i="2" s="1"/>
  <c r="H2965" i="2" a="1"/>
  <c r="H2965" i="2"/>
  <c r="H2966" i="2" a="1"/>
  <c r="H2966" i="2"/>
  <c r="H2967" i="2" a="1"/>
  <c r="H2967" i="2" s="1"/>
  <c r="H2968" i="2" a="1"/>
  <c r="H2968" i="2" s="1"/>
  <c r="H2969" i="2" a="1"/>
  <c r="H2969" i="2" s="1"/>
  <c r="H2970" i="2" a="1"/>
  <c r="H2970" i="2" s="1"/>
  <c r="H2971" i="2" a="1"/>
  <c r="H2971" i="2" s="1"/>
  <c r="H2972" i="2" a="1"/>
  <c r="H2972" i="2" s="1"/>
  <c r="H2973" i="2" a="1"/>
  <c r="H2973" i="2" s="1"/>
  <c r="H2974" i="2" a="1"/>
  <c r="H2974" i="2" s="1"/>
  <c r="H2975" i="2" a="1"/>
  <c r="H2975" i="2"/>
  <c r="H2976" i="2" a="1"/>
  <c r="H2976" i="2" s="1"/>
  <c r="H2977" i="2" a="1"/>
  <c r="H2977" i="2" s="1"/>
  <c r="H2978" i="2" a="1"/>
  <c r="H2978" i="2" s="1"/>
  <c r="H2979" i="2" a="1"/>
  <c r="H2979" i="2" s="1"/>
  <c r="H2980" i="2" a="1"/>
  <c r="H2980" i="2" s="1"/>
  <c r="H2981" i="2" a="1"/>
  <c r="H2981" i="2"/>
  <c r="H2982" i="2" a="1"/>
  <c r="H2982" i="2" s="1"/>
  <c r="H2983" i="2" a="1"/>
  <c r="H2983" i="2" s="1"/>
  <c r="H2984" i="2" a="1"/>
  <c r="H2984" i="2" s="1"/>
  <c r="H2985" i="2" a="1"/>
  <c r="H2985" i="2" s="1"/>
  <c r="H2986" i="2" a="1"/>
  <c r="H2986" i="2" s="1"/>
  <c r="H2987" i="2" a="1"/>
  <c r="H2987" i="2" s="1"/>
  <c r="H2988" i="2" a="1"/>
  <c r="H2988" i="2" s="1"/>
  <c r="H2989" i="2" a="1"/>
  <c r="H2989" i="2"/>
  <c r="H2990" i="2" a="1"/>
  <c r="H2990" i="2" s="1"/>
  <c r="H2991" i="2" a="1"/>
  <c r="H2991" i="2" s="1"/>
  <c r="H2992" i="2" a="1"/>
  <c r="H2992" i="2" s="1"/>
  <c r="H2993" i="2" a="1"/>
  <c r="H2993" i="2" s="1"/>
  <c r="H2994" i="2" a="1"/>
  <c r="H2994" i="2" s="1"/>
  <c r="H2995" i="2" a="1"/>
  <c r="H2995" i="2" s="1"/>
  <c r="H2996" i="2" a="1"/>
  <c r="H2996" i="2" s="1"/>
  <c r="H2997" i="2" a="1"/>
  <c r="H2997" i="2" s="1"/>
  <c r="H2998" i="2" a="1"/>
  <c r="H2998" i="2"/>
  <c r="H2999" i="2" a="1"/>
  <c r="H2999" i="2" s="1"/>
  <c r="H3000" i="2" a="1"/>
  <c r="H3000" i="2" s="1"/>
  <c r="H3001" i="2" a="1"/>
  <c r="H3001" i="2"/>
  <c r="H3002" i="2" a="1"/>
  <c r="H3002" i="2" s="1"/>
  <c r="H3003" i="2" a="1"/>
  <c r="H3003" i="2" s="1"/>
  <c r="H3004" i="2" a="1"/>
  <c r="H3004" i="2" s="1"/>
  <c r="H3005" i="2" a="1"/>
  <c r="H3005" i="2" s="1"/>
  <c r="H3006" i="2" a="1"/>
  <c r="H3006" i="2" s="1"/>
  <c r="H3007" i="2" a="1"/>
  <c r="H3007" i="2" s="1"/>
  <c r="H3008" i="2" a="1"/>
  <c r="H3008" i="2" s="1"/>
  <c r="H3009" i="2" a="1"/>
  <c r="H3009" i="2" s="1"/>
  <c r="H3010" i="2" a="1"/>
  <c r="H3010" i="2" s="1"/>
  <c r="H3011" i="2" a="1"/>
  <c r="H3011" i="2" s="1"/>
  <c r="H3012" i="2" a="1"/>
  <c r="H3012" i="2" s="1"/>
  <c r="H3013" i="2" a="1"/>
  <c r="H3013" i="2"/>
  <c r="H3014" i="2" a="1"/>
  <c r="H3014" i="2" s="1"/>
  <c r="H3015" i="2" a="1"/>
  <c r="H3015" i="2" s="1"/>
  <c r="H3016" i="2" a="1"/>
  <c r="H3016" i="2" s="1"/>
  <c r="H3017" i="2" a="1"/>
  <c r="H3017" i="2" s="1"/>
  <c r="H3018" i="2" a="1"/>
  <c r="H3018" i="2"/>
  <c r="H3019" i="2" a="1"/>
  <c r="H3019" i="2"/>
  <c r="H3020" i="2" a="1"/>
  <c r="H3020" i="2" s="1"/>
  <c r="H3021" i="2" a="1"/>
  <c r="H3021" i="2"/>
  <c r="H3022" i="2" a="1"/>
  <c r="H3022" i="2" s="1"/>
  <c r="H3023" i="2" a="1"/>
  <c r="H3023" i="2" s="1"/>
  <c r="H3024" i="2" a="1"/>
  <c r="H3024" i="2" s="1"/>
  <c r="H3025" i="2" a="1"/>
  <c r="H3025" i="2" s="1"/>
  <c r="H3026" i="2" a="1"/>
  <c r="H3026" i="2" s="1"/>
  <c r="H3027" i="2" a="1"/>
  <c r="H3027" i="2" s="1"/>
  <c r="H3028" i="2" a="1"/>
  <c r="H3028" i="2" s="1"/>
  <c r="H3029" i="2" a="1"/>
  <c r="H3029" i="2" s="1"/>
  <c r="H3030" i="2" a="1"/>
  <c r="H3030" i="2" s="1"/>
  <c r="H3031" i="2" a="1"/>
  <c r="H3031" i="2" s="1"/>
  <c r="H3032" i="2" a="1"/>
  <c r="H3032" i="2" s="1"/>
  <c r="H3033" i="2" a="1"/>
  <c r="H3033" i="2" s="1"/>
  <c r="H3034" i="2" a="1"/>
  <c r="H3034" i="2" s="1"/>
  <c r="H3035" i="2" a="1"/>
  <c r="H3035" i="2" s="1"/>
  <c r="H3036" i="2" a="1"/>
  <c r="H3036" i="2" s="1"/>
  <c r="H3037" i="2" a="1"/>
  <c r="H3037" i="2" s="1"/>
  <c r="H3038" i="2" a="1"/>
  <c r="H3038" i="2" s="1"/>
  <c r="H3039" i="2" a="1"/>
  <c r="H3039" i="2"/>
  <c r="H3040" i="2" a="1"/>
  <c r="H3040" i="2" s="1"/>
  <c r="H3041" i="2" a="1"/>
  <c r="H3041" i="2"/>
  <c r="H3042" i="2" a="1"/>
  <c r="H3042" i="2"/>
  <c r="H3043" i="2" a="1"/>
  <c r="H3043" i="2" s="1"/>
  <c r="H3044" i="2" a="1"/>
  <c r="H3044" i="2" s="1"/>
  <c r="H3045" i="2" a="1"/>
  <c r="H3045" i="2" s="1"/>
  <c r="H3046" i="2" a="1"/>
  <c r="H3046" i="2" s="1"/>
  <c r="H3047" i="2" a="1"/>
  <c r="H3047" i="2" s="1"/>
  <c r="H3048" i="2" a="1"/>
  <c r="H3048" i="2" s="1"/>
  <c r="H3049" i="2" a="1"/>
  <c r="H3049" i="2" s="1"/>
  <c r="H3050" i="2" a="1"/>
  <c r="H3050" i="2" s="1"/>
  <c r="H3051" i="2" a="1"/>
  <c r="H3051" i="2" s="1"/>
  <c r="H3052" i="2" a="1"/>
  <c r="H3052" i="2" s="1"/>
  <c r="H3053" i="2" a="1"/>
  <c r="H3053" i="2" s="1"/>
  <c r="H3054" i="2" a="1"/>
  <c r="H3054" i="2" s="1"/>
  <c r="H3055" i="2" a="1"/>
  <c r="H3055" i="2" s="1"/>
  <c r="H3056" i="2" a="1"/>
  <c r="H3056" i="2" s="1"/>
  <c r="H3057" i="2" a="1"/>
  <c r="H3057" i="2" s="1"/>
  <c r="H3058" i="2" a="1"/>
  <c r="H3058" i="2" s="1"/>
  <c r="H3059" i="2" a="1"/>
  <c r="H3059" i="2" s="1"/>
  <c r="H3060" i="2" a="1"/>
  <c r="H3060" i="2" s="1"/>
  <c r="H3061" i="2" a="1"/>
  <c r="H3061" i="2" s="1"/>
  <c r="H3062" i="2" a="1"/>
  <c r="H3062" i="2" s="1"/>
  <c r="H3063" i="2" a="1"/>
  <c r="H3063" i="2" s="1"/>
  <c r="H3064" i="2" a="1"/>
  <c r="H3064" i="2" s="1"/>
  <c r="H3065" i="2" a="1"/>
  <c r="H3065" i="2" s="1"/>
  <c r="H3066" i="2" a="1"/>
  <c r="H3066" i="2" s="1"/>
  <c r="H3067" i="2" a="1"/>
  <c r="H3067" i="2" s="1"/>
  <c r="H3068" i="2" a="1"/>
  <c r="H3068" i="2" s="1"/>
  <c r="H3069" i="2" a="1"/>
  <c r="H3069" i="2" s="1"/>
  <c r="H3070" i="2" a="1"/>
  <c r="H3070" i="2" s="1"/>
  <c r="H3071" i="2" a="1"/>
  <c r="H3071" i="2"/>
  <c r="H3072" i="2" a="1"/>
  <c r="H3072" i="2" s="1"/>
  <c r="H3073" i="2" a="1"/>
  <c r="H3073" i="2" s="1"/>
  <c r="H3074" i="2" a="1"/>
  <c r="H3074" i="2"/>
  <c r="H3075" i="2" a="1"/>
  <c r="H3075" i="2" s="1"/>
  <c r="H3076" i="2" a="1"/>
  <c r="H3076" i="2" s="1"/>
  <c r="H3077" i="2" a="1"/>
  <c r="H3077" i="2" s="1"/>
  <c r="H3078" i="2" a="1"/>
  <c r="H3078" i="2" s="1"/>
  <c r="H3079" i="2" a="1"/>
  <c r="H3079" i="2" s="1"/>
  <c r="H3080" i="2" a="1"/>
  <c r="H3080" i="2" s="1"/>
  <c r="H3081" i="2" a="1"/>
  <c r="H3081" i="2" s="1"/>
  <c r="H3082" i="2" a="1"/>
  <c r="H3082" i="2" s="1"/>
  <c r="H3083" i="2" a="1"/>
  <c r="H3083" i="2" s="1"/>
  <c r="H3084" i="2" a="1"/>
  <c r="H3084" i="2" s="1"/>
  <c r="H3085" i="2" a="1"/>
  <c r="H3085" i="2" s="1"/>
  <c r="H3086" i="2" a="1"/>
  <c r="H3086" i="2" s="1"/>
  <c r="H3087" i="2" a="1"/>
  <c r="H3087" i="2" s="1"/>
  <c r="H3088" i="2" a="1"/>
  <c r="H3088" i="2" s="1"/>
  <c r="H3089" i="2" a="1"/>
  <c r="H3089" i="2" s="1"/>
  <c r="H3090" i="2" a="1"/>
  <c r="H3090" i="2" s="1"/>
  <c r="H3091" i="2" a="1"/>
  <c r="H3091" i="2" s="1"/>
  <c r="H3092" i="2" a="1"/>
  <c r="H3092" i="2" s="1"/>
  <c r="H3093" i="2" a="1"/>
  <c r="H3093" i="2"/>
  <c r="H3094" i="2" a="1"/>
  <c r="H3094" i="2"/>
  <c r="H3095" i="2" a="1"/>
  <c r="H3095" i="2" s="1"/>
  <c r="H3096" i="2" a="1"/>
  <c r="H3096" i="2" s="1"/>
  <c r="H3097" i="2" a="1"/>
  <c r="H3097" i="2" s="1"/>
  <c r="H3098" i="2" a="1"/>
  <c r="H3098" i="2"/>
  <c r="H3099" i="2" a="1"/>
  <c r="H3099" i="2" s="1"/>
  <c r="H3100" i="2" a="1"/>
  <c r="H3100" i="2" s="1"/>
  <c r="H3101" i="2" a="1"/>
  <c r="H3101" i="2" s="1"/>
  <c r="H3102" i="2" a="1"/>
  <c r="H3102" i="2"/>
  <c r="H3103" i="2" a="1"/>
  <c r="H3103" i="2" s="1"/>
  <c r="H3104" i="2" a="1"/>
  <c r="H3104" i="2"/>
  <c r="H3105" i="2" a="1"/>
  <c r="H3105" i="2" s="1"/>
  <c r="H3106" i="2" a="1"/>
  <c r="H3106" i="2" s="1"/>
  <c r="H3107" i="2" a="1"/>
  <c r="H3107" i="2" s="1"/>
  <c r="H3108" i="2" a="1"/>
  <c r="H3108" i="2" s="1"/>
  <c r="H3109" i="2" a="1"/>
  <c r="H3109" i="2" s="1"/>
  <c r="H3110" i="2" a="1"/>
  <c r="H3110" i="2" s="1"/>
  <c r="H3111" i="2" a="1"/>
  <c r="H3111" i="2" s="1"/>
  <c r="H3112" i="2" a="1"/>
  <c r="H3112" i="2" s="1"/>
  <c r="H3113" i="2" a="1"/>
  <c r="H3113" i="2"/>
  <c r="H3114" i="2" a="1"/>
  <c r="H3114" i="2" s="1"/>
  <c r="H3115" i="2" a="1"/>
  <c r="H3115" i="2" s="1"/>
  <c r="H3116" i="2" a="1"/>
  <c r="H3116" i="2" s="1"/>
  <c r="H3117" i="2" a="1"/>
  <c r="H3117" i="2" s="1"/>
  <c r="H3118" i="2" a="1"/>
  <c r="H3118" i="2" s="1"/>
  <c r="H3119" i="2" a="1"/>
  <c r="H3119" i="2" s="1"/>
  <c r="H3120" i="2" a="1"/>
  <c r="H3120" i="2" s="1"/>
  <c r="H3121" i="2" a="1"/>
  <c r="H3121" i="2" s="1"/>
  <c r="H3122" i="2" a="1"/>
  <c r="H3122" i="2" s="1"/>
  <c r="H3123" i="2" a="1"/>
  <c r="H3123" i="2" s="1"/>
  <c r="H3124" i="2" a="1"/>
  <c r="H3124" i="2" s="1"/>
  <c r="H3125" i="2" a="1"/>
  <c r="H3125" i="2" s="1"/>
  <c r="H3126" i="2" a="1"/>
  <c r="H3126" i="2" s="1"/>
  <c r="H3127" i="2" a="1"/>
  <c r="H3127" i="2" s="1"/>
  <c r="H3128" i="2" a="1"/>
  <c r="H3128" i="2" s="1"/>
  <c r="H3129" i="2" a="1"/>
  <c r="H3129" i="2"/>
  <c r="H3130" i="2" a="1"/>
  <c r="H3130" i="2" s="1"/>
  <c r="H3131" i="2" a="1"/>
  <c r="H3131" i="2" s="1"/>
  <c r="H3132" i="2" a="1"/>
  <c r="H3132" i="2" s="1"/>
  <c r="H3133" i="2" a="1"/>
  <c r="H3133" i="2" s="1"/>
  <c r="H3134" i="2" a="1"/>
  <c r="H3134" i="2"/>
  <c r="H3135" i="2" a="1"/>
  <c r="H3135" i="2" s="1"/>
  <c r="H3136" i="2" a="1"/>
  <c r="H3136" i="2" s="1"/>
  <c r="H3137" i="2" a="1"/>
  <c r="H3137" i="2" s="1"/>
  <c r="H3138" i="2" a="1"/>
  <c r="H3138" i="2"/>
  <c r="H3139" i="2" a="1"/>
  <c r="H3139" i="2" s="1"/>
  <c r="H3140" i="2" a="1"/>
  <c r="H3140" i="2"/>
  <c r="H3141" i="2" a="1"/>
  <c r="H3141" i="2" s="1"/>
  <c r="H3142" i="2" a="1"/>
  <c r="H3142" i="2" s="1"/>
  <c r="H3143" i="2" a="1"/>
  <c r="H3143" i="2" s="1"/>
  <c r="H3144" i="2" a="1"/>
  <c r="H3144" i="2"/>
  <c r="H3145" i="2" a="1"/>
  <c r="H3145" i="2"/>
  <c r="H3146" i="2" a="1"/>
  <c r="H3146" i="2" s="1"/>
  <c r="H3147" i="2" a="1"/>
  <c r="H3147" i="2" s="1"/>
  <c r="H3148" i="2" a="1"/>
  <c r="H3148" i="2"/>
  <c r="H3149" i="2" a="1"/>
  <c r="H3149" i="2"/>
  <c r="H3150" i="2" a="1"/>
  <c r="H3150" i="2" s="1"/>
  <c r="H3151" i="2" a="1"/>
  <c r="H3151" i="2" s="1"/>
  <c r="H3152" i="2" a="1"/>
  <c r="H3152" i="2" s="1"/>
  <c r="H3153" i="2" a="1"/>
  <c r="H3153" i="2"/>
  <c r="H3154" i="2" a="1"/>
  <c r="H3154" i="2"/>
  <c r="H3155" i="2" a="1"/>
  <c r="H3155" i="2" s="1"/>
  <c r="H3156" i="2" a="1"/>
  <c r="H3156" i="2" s="1"/>
  <c r="H3157" i="2" a="1"/>
  <c r="H3157" i="2" s="1"/>
  <c r="H3158" i="2" a="1"/>
  <c r="H3158" i="2"/>
  <c r="H3159" i="2" a="1"/>
  <c r="H3159" i="2" s="1"/>
  <c r="H3160" i="2" a="1"/>
  <c r="H3160" i="2" s="1"/>
  <c r="H3161" i="2" a="1"/>
  <c r="H3161" i="2"/>
  <c r="H3162" i="2" a="1"/>
  <c r="H3162" i="2" s="1"/>
  <c r="H3163" i="2" a="1"/>
  <c r="H3163" i="2" s="1"/>
  <c r="H3164" i="2" a="1"/>
  <c r="H3164" i="2" s="1"/>
  <c r="H3165" i="2" a="1"/>
  <c r="H3165" i="2" s="1"/>
  <c r="H3166" i="2" a="1"/>
  <c r="H3166" i="2" s="1"/>
  <c r="H3167" i="2" a="1"/>
  <c r="H3167" i="2" s="1"/>
  <c r="H3168" i="2" a="1"/>
  <c r="H3168" i="2" s="1"/>
  <c r="H3169" i="2" a="1"/>
  <c r="H3169" i="2" s="1"/>
  <c r="H3170" i="2" a="1"/>
  <c r="H3170" i="2" s="1"/>
  <c r="H3171" i="2" a="1"/>
  <c r="H3171" i="2" s="1"/>
  <c r="H3172" i="2" a="1"/>
  <c r="H3172" i="2" s="1"/>
  <c r="H3173" i="2" a="1"/>
  <c r="H3173" i="2" s="1"/>
  <c r="H3174" i="2" a="1"/>
  <c r="H3174" i="2" s="1"/>
  <c r="H3175" i="2" a="1"/>
  <c r="H3175" i="2" s="1"/>
  <c r="H3176" i="2" a="1"/>
  <c r="H3176" i="2" s="1"/>
  <c r="H3177" i="2" a="1"/>
  <c r="H3177" i="2" s="1"/>
  <c r="H3178" i="2" a="1"/>
  <c r="H3178" i="2" s="1"/>
  <c r="H3179" i="2" a="1"/>
  <c r="H3179" i="2" s="1"/>
  <c r="H3180" i="2" a="1"/>
  <c r="H3180" i="2" s="1"/>
  <c r="H3181" i="2" a="1"/>
  <c r="H3181" i="2" s="1"/>
  <c r="H3182" i="2" a="1"/>
  <c r="H3182" i="2" s="1"/>
  <c r="H3183" i="2" a="1"/>
  <c r="H3183" i="2" s="1"/>
  <c r="H3184" i="2" a="1"/>
  <c r="H3184" i="2"/>
  <c r="H3185" i="2" a="1"/>
  <c r="H3185" i="2" s="1"/>
  <c r="H3186" i="2" a="1"/>
  <c r="H3186" i="2" s="1"/>
  <c r="H3187" i="2" a="1"/>
  <c r="H3187" i="2" s="1"/>
  <c r="H3188" i="2" a="1"/>
  <c r="H3188" i="2" s="1"/>
  <c r="H3189" i="2" a="1"/>
  <c r="H3189" i="2"/>
  <c r="H3190" i="2" a="1"/>
  <c r="H3190" i="2" s="1"/>
  <c r="H3191" i="2" a="1"/>
  <c r="H3191" i="2" s="1"/>
  <c r="H3192" i="2" a="1"/>
  <c r="H3192" i="2" s="1"/>
  <c r="H3193" i="2" a="1"/>
  <c r="H3193" i="2" s="1"/>
  <c r="H3194" i="2" a="1"/>
  <c r="H3194" i="2"/>
  <c r="H3195" i="2" a="1"/>
  <c r="H3195" i="2" s="1"/>
  <c r="H3196" i="2" a="1"/>
  <c r="H3196" i="2" s="1"/>
  <c r="H3197" i="2" a="1"/>
  <c r="H3197" i="2" s="1"/>
  <c r="H3198" i="2" a="1"/>
  <c r="H3198" i="2"/>
  <c r="H3199" i="2" a="1"/>
  <c r="H3199" i="2" s="1"/>
  <c r="H3200" i="2" a="1"/>
  <c r="H3200" i="2"/>
  <c r="H3201" i="2" a="1"/>
  <c r="H3201" i="2" s="1"/>
  <c r="H3202" i="2" a="1"/>
  <c r="H3202" i="2"/>
  <c r="H3203" i="2" a="1"/>
  <c r="H3203" i="2" s="1"/>
  <c r="H3204" i="2" a="1"/>
  <c r="H3204" i="2" s="1"/>
  <c r="H3205" i="2" a="1"/>
  <c r="H3205" i="2" s="1"/>
  <c r="H3206" i="2" a="1"/>
  <c r="H3206" i="2" s="1"/>
  <c r="H3207" i="2" a="1"/>
  <c r="H3207" i="2" s="1"/>
  <c r="H3208" i="2" a="1"/>
  <c r="H3208" i="2"/>
  <c r="H3209" i="2" a="1"/>
  <c r="H3209" i="2"/>
  <c r="H3210" i="2" a="1"/>
  <c r="H3210" i="2" s="1"/>
  <c r="H3211" i="2" a="1"/>
  <c r="H3211" i="2"/>
  <c r="H3212" i="2" a="1"/>
  <c r="H3212" i="2" s="1"/>
  <c r="H3213" i="2" a="1"/>
  <c r="H3213" i="2" s="1"/>
  <c r="H3214" i="2" a="1"/>
  <c r="H3214" i="2" s="1"/>
  <c r="H3215" i="2" a="1"/>
  <c r="H3215" i="2"/>
  <c r="H3216" i="2" a="1"/>
  <c r="H3216" i="2"/>
  <c r="H3217" i="2" a="1"/>
  <c r="H3217" i="2"/>
  <c r="H3218" i="2" a="1"/>
  <c r="H3218" i="2" s="1"/>
  <c r="H3219" i="2" a="1"/>
  <c r="H3219" i="2" s="1"/>
  <c r="H3220" i="2" a="1"/>
  <c r="H3220" i="2"/>
  <c r="H3221" i="2" a="1"/>
  <c r="H3221" i="2" s="1"/>
  <c r="H3222" i="2" a="1"/>
  <c r="H3222" i="2" s="1"/>
  <c r="H3223" i="2" a="1"/>
  <c r="H3223" i="2"/>
  <c r="H3224" i="2" a="1"/>
  <c r="H3224" i="2"/>
  <c r="H3225" i="2" a="1"/>
  <c r="H3225" i="2" s="1"/>
  <c r="H3226" i="2" a="1"/>
  <c r="H3226" i="2" s="1"/>
  <c r="H3227" i="2" a="1"/>
  <c r="H3227" i="2" s="1"/>
  <c r="H3228" i="2" a="1"/>
  <c r="H3228" i="2" s="1"/>
  <c r="H3229" i="2" a="1"/>
  <c r="H3229" i="2"/>
  <c r="H3230" i="2" a="1"/>
  <c r="H3230" i="2" s="1"/>
  <c r="H3231" i="2" a="1"/>
  <c r="H3231" i="2"/>
  <c r="H3232" i="2" a="1"/>
  <c r="H3232" i="2"/>
  <c r="H3233" i="2" a="1"/>
  <c r="H3233" i="2"/>
  <c r="H3234" i="2" a="1"/>
  <c r="H3234" i="2" s="1"/>
  <c r="H3235" i="2" a="1"/>
  <c r="H3235" i="2" s="1"/>
  <c r="H3236" i="2" a="1"/>
  <c r="H3236" i="2" s="1"/>
  <c r="H3237" i="2" a="1"/>
  <c r="H3237" i="2" s="1"/>
  <c r="H3238" i="2" a="1"/>
  <c r="H3238" i="2" s="1"/>
  <c r="H3239" i="2" a="1"/>
  <c r="H3239" i="2" s="1"/>
  <c r="H3240" i="2" a="1"/>
  <c r="H3240" i="2"/>
  <c r="H3241" i="2" a="1"/>
  <c r="H3241" i="2"/>
  <c r="H3242" i="2" a="1"/>
  <c r="H3242" i="2" s="1"/>
  <c r="H3243" i="2" a="1"/>
  <c r="H3243" i="2"/>
  <c r="H3244" i="2" a="1"/>
  <c r="H3244" i="2" s="1"/>
  <c r="H3245" i="2" a="1"/>
  <c r="H3245" i="2" s="1"/>
  <c r="H3246" i="2" a="1"/>
  <c r="H3246" i="2" s="1"/>
  <c r="H3247" i="2" a="1"/>
  <c r="H3247" i="2"/>
  <c r="H3248" i="2" a="1"/>
  <c r="H3248" i="2" s="1"/>
  <c r="H3249" i="2" a="1"/>
  <c r="H3249" i="2"/>
  <c r="H3250" i="2" a="1"/>
  <c r="H3250" i="2" s="1"/>
  <c r="H3251" i="2" a="1"/>
  <c r="H3251" i="2" s="1"/>
  <c r="H3252" i="2" a="1"/>
  <c r="H3252" i="2" s="1"/>
  <c r="H3253" i="2" a="1"/>
  <c r="H3253" i="2" s="1"/>
  <c r="H3254" i="2" a="1"/>
  <c r="H3254" i="2" s="1"/>
  <c r="H3255" i="2" a="1"/>
  <c r="H3255" i="2"/>
  <c r="H3256" i="2" a="1"/>
  <c r="H3256" i="2" s="1"/>
  <c r="H3257" i="2" a="1"/>
  <c r="H3257" i="2" s="1"/>
  <c r="H3258" i="2" a="1"/>
  <c r="H3258" i="2" s="1"/>
  <c r="H3259" i="2" a="1"/>
  <c r="H3259" i="2" s="1"/>
  <c r="H3260" i="2" a="1"/>
  <c r="H3260" i="2" s="1"/>
  <c r="H3261" i="2" a="1"/>
  <c r="H3261" i="2" s="1"/>
  <c r="H3262" i="2" a="1"/>
  <c r="H3262" i="2" s="1"/>
  <c r="H3263" i="2" a="1"/>
  <c r="H3263" i="2"/>
  <c r="H3264" i="2" a="1"/>
  <c r="H3264" i="2"/>
  <c r="H3265" i="2" a="1"/>
  <c r="H3265" i="2"/>
  <c r="H3266" i="2" a="1"/>
  <c r="H3266" i="2" s="1"/>
  <c r="H3267" i="2" a="1"/>
  <c r="H3267" i="2" s="1"/>
  <c r="H3268" i="2" a="1"/>
  <c r="H3268" i="2" s="1"/>
  <c r="H3269" i="2" a="1"/>
  <c r="H3269" i="2"/>
  <c r="H3270" i="2" a="1"/>
  <c r="H3270" i="2" s="1"/>
  <c r="H3271" i="2" a="1"/>
  <c r="H3271" i="2" s="1"/>
  <c r="H3272" i="2" a="1"/>
  <c r="H3272" i="2"/>
  <c r="H3273" i="2" a="1"/>
  <c r="H3273" i="2"/>
  <c r="H3274" i="2" a="1"/>
  <c r="H3274" i="2" s="1"/>
  <c r="H3275" i="2" a="1"/>
  <c r="H3275" i="2" s="1"/>
  <c r="H3276" i="2" a="1"/>
  <c r="H3276" i="2" s="1"/>
  <c r="H3277" i="2" a="1"/>
  <c r="H3277" i="2" s="1"/>
  <c r="H3278" i="2" a="1"/>
  <c r="H3278" i="2" s="1"/>
  <c r="H3279" i="2" a="1"/>
  <c r="H3279" i="2" s="1"/>
  <c r="H3280" i="2" a="1"/>
  <c r="H3280" i="2" s="1"/>
  <c r="H3281" i="2" a="1"/>
  <c r="H3281" i="2"/>
  <c r="H3282" i="2" a="1"/>
  <c r="H3282" i="2" s="1"/>
  <c r="H3283" i="2" a="1"/>
  <c r="H3283" i="2" s="1"/>
  <c r="H3284" i="2" a="1"/>
  <c r="H3284" i="2"/>
  <c r="H3285" i="2" a="1"/>
  <c r="H3285" i="2" s="1"/>
  <c r="H3286" i="2" a="1"/>
  <c r="H3286" i="2" s="1"/>
  <c r="H3287" i="2" a="1"/>
  <c r="H3287" i="2"/>
  <c r="H3288" i="2" a="1"/>
  <c r="H3288" i="2" s="1"/>
  <c r="H3289" i="2" a="1"/>
  <c r="H3289" i="2" s="1"/>
  <c r="H3290" i="2" a="1"/>
  <c r="H3290" i="2" s="1"/>
  <c r="H3291" i="2" a="1"/>
  <c r="H3291" i="2" s="1"/>
  <c r="H3292" i="2" a="1"/>
  <c r="H3292" i="2"/>
  <c r="H3293" i="2" a="1"/>
  <c r="H3293" i="2" s="1"/>
  <c r="H3294" i="2" a="1"/>
  <c r="H3294" i="2" s="1"/>
  <c r="H3295" i="2" a="1"/>
  <c r="H3295" i="2" s="1"/>
  <c r="H3296" i="2" a="1"/>
  <c r="H3296" i="2" s="1"/>
  <c r="H3297" i="2" a="1"/>
  <c r="H3297" i="2"/>
  <c r="H3298" i="2" a="1"/>
  <c r="H3298" i="2" s="1"/>
  <c r="H3299" i="2" a="1"/>
  <c r="H3299" i="2"/>
  <c r="H3300" i="2" a="1"/>
  <c r="H3300" i="2" s="1"/>
  <c r="H3301" i="2" a="1"/>
  <c r="H3301" i="2" s="1"/>
  <c r="H3302" i="2" a="1"/>
  <c r="H3302" i="2" s="1"/>
  <c r="H3303" i="2" a="1"/>
  <c r="H3303" i="2"/>
  <c r="H3304" i="2" a="1"/>
  <c r="H3304" i="2" s="1"/>
  <c r="H3305" i="2" a="1"/>
  <c r="H3305" i="2"/>
  <c r="H3306" i="2" a="1"/>
  <c r="H3306" i="2" s="1"/>
  <c r="H3307" i="2" a="1"/>
  <c r="H3307" i="2" s="1"/>
  <c r="H3308" i="2" a="1"/>
  <c r="H3308" i="2" s="1"/>
  <c r="H3309" i="2" a="1"/>
  <c r="H3309" i="2" s="1"/>
  <c r="H3310" i="2" a="1"/>
  <c r="H3310" i="2" s="1"/>
  <c r="H3311" i="2" a="1"/>
  <c r="H3311" i="2"/>
  <c r="H3312" i="2" a="1"/>
  <c r="H3312" i="2" s="1"/>
  <c r="H3313" i="2" a="1"/>
  <c r="H3313" i="2" s="1"/>
  <c r="H3314" i="2" a="1"/>
  <c r="H3314" i="2" s="1"/>
  <c r="H3315" i="2" a="1"/>
  <c r="H3315" i="2" s="1"/>
  <c r="H3316" i="2" a="1"/>
  <c r="H3316" i="2" s="1"/>
  <c r="H3317" i="2" a="1"/>
  <c r="H3317" i="2" s="1"/>
  <c r="H3318" i="2" a="1"/>
  <c r="H3318" i="2" s="1"/>
  <c r="H3319" i="2" a="1"/>
  <c r="H3319" i="2"/>
  <c r="H3320" i="2" a="1"/>
  <c r="H3320" i="2" s="1"/>
  <c r="H3321" i="2" a="1"/>
  <c r="H3321" i="2"/>
  <c r="H3322" i="2" a="1"/>
  <c r="H3322" i="2" s="1"/>
  <c r="H3323" i="2" a="1"/>
  <c r="H3323" i="2" s="1"/>
  <c r="H3324" i="2" a="1"/>
  <c r="H3324" i="2" s="1"/>
  <c r="H3325" i="2" a="1"/>
  <c r="H3325" i="2" s="1"/>
  <c r="H3326" i="2" a="1"/>
  <c r="H3326" i="2" s="1"/>
  <c r="H3327" i="2" a="1"/>
  <c r="H3327" i="2" s="1"/>
  <c r="H3328" i="2" a="1"/>
  <c r="H3328" i="2" s="1"/>
  <c r="H3329" i="2" a="1"/>
  <c r="H3329" i="2" s="1"/>
  <c r="H3330" i="2" a="1"/>
  <c r="H3330" i="2" s="1"/>
  <c r="H3331" i="2" a="1"/>
  <c r="H3331" i="2" s="1"/>
  <c r="H3332" i="2" a="1"/>
  <c r="H3332" i="2" s="1"/>
  <c r="H3333" i="2" a="1"/>
  <c r="H3333" i="2"/>
  <c r="H3334" i="2" a="1"/>
  <c r="H3334" i="2" s="1"/>
  <c r="H3335" i="2" a="1"/>
  <c r="H3335" i="2" s="1"/>
  <c r="H3336" i="2" a="1"/>
  <c r="H3336" i="2" s="1"/>
  <c r="H3337" i="2" a="1"/>
  <c r="H3337" i="2"/>
  <c r="H3338" i="2" a="1"/>
  <c r="H3338" i="2" s="1"/>
  <c r="H3339" i="2" a="1"/>
  <c r="H3339" i="2" s="1"/>
  <c r="H3340" i="2" a="1"/>
  <c r="H3340" i="2" s="1"/>
  <c r="H3341" i="2" a="1"/>
  <c r="H3341" i="2" s="1"/>
  <c r="H3342" i="2" a="1"/>
  <c r="H3342" i="2" s="1"/>
  <c r="H3343" i="2" a="1"/>
  <c r="H3343" i="2" s="1"/>
  <c r="H3344" i="2" a="1"/>
  <c r="H3344" i="2" s="1"/>
  <c r="H3345" i="2" a="1"/>
  <c r="H3345" i="2" s="1"/>
  <c r="H3346" i="2" a="1"/>
  <c r="H3346" i="2" s="1"/>
  <c r="H3347" i="2" a="1"/>
  <c r="H3347" i="2" s="1"/>
  <c r="H3348" i="2" a="1"/>
  <c r="H3348" i="2" s="1"/>
  <c r="H3349" i="2" a="1"/>
  <c r="H3349" i="2"/>
  <c r="H3350" i="2" a="1"/>
  <c r="H3350" i="2" s="1"/>
  <c r="H3351" i="2" a="1"/>
  <c r="H3351" i="2" s="1"/>
  <c r="H3352" i="2" a="1"/>
  <c r="H3352" i="2" s="1"/>
  <c r="H3353" i="2" a="1"/>
  <c r="H3353" i="2"/>
  <c r="H3354" i="2" a="1"/>
  <c r="H3354" i="2" s="1"/>
  <c r="H3355" i="2" a="1"/>
  <c r="H3355" i="2" s="1"/>
  <c r="H3356" i="2" a="1"/>
  <c r="H3356" i="2" s="1"/>
  <c r="H3357" i="2" a="1"/>
  <c r="H3357" i="2" s="1"/>
  <c r="H3358" i="2" a="1"/>
  <c r="H3358" i="2" s="1"/>
  <c r="H3359" i="2" a="1"/>
  <c r="H3359" i="2" s="1"/>
  <c r="H3360" i="2" a="1"/>
  <c r="H3360" i="2" s="1"/>
  <c r="H3361" i="2" a="1"/>
  <c r="H3361" i="2" s="1"/>
  <c r="H3362" i="2" a="1"/>
  <c r="H3362" i="2" s="1"/>
  <c r="H3363" i="2" a="1"/>
  <c r="H3363" i="2" s="1"/>
  <c r="H3364" i="2" a="1"/>
  <c r="H3364" i="2" s="1"/>
  <c r="H3365" i="2" a="1"/>
  <c r="H3365" i="2"/>
  <c r="H3366" i="2" a="1"/>
  <c r="H3366" i="2" s="1"/>
  <c r="H3367" i="2" a="1"/>
  <c r="H3367" i="2" s="1"/>
  <c r="H3368" i="2" a="1"/>
  <c r="H3368" i="2" s="1"/>
  <c r="H3369" i="2" a="1"/>
  <c r="H3369" i="2"/>
  <c r="H3370" i="2" a="1"/>
  <c r="H3370" i="2" s="1"/>
  <c r="H3371" i="2" a="1"/>
  <c r="H3371" i="2" s="1"/>
  <c r="H3372" i="2" a="1"/>
  <c r="H3372" i="2" s="1"/>
  <c r="H3373" i="2" a="1"/>
  <c r="H3373" i="2" s="1"/>
  <c r="H3374" i="2" a="1"/>
  <c r="H3374" i="2" s="1"/>
  <c r="H3375" i="2" a="1"/>
  <c r="H3375" i="2" s="1"/>
  <c r="H3376" i="2" a="1"/>
  <c r="H3376" i="2" s="1"/>
  <c r="H3377" i="2" a="1"/>
  <c r="H3377" i="2" s="1"/>
  <c r="H3378" i="2" a="1"/>
  <c r="H3378" i="2" s="1"/>
  <c r="H3379" i="2" a="1"/>
  <c r="H3379" i="2" s="1"/>
  <c r="H3380" i="2" a="1"/>
  <c r="H3380" i="2" s="1"/>
  <c r="H3381" i="2" a="1"/>
  <c r="H3381" i="2"/>
  <c r="H3382" i="2" a="1"/>
  <c r="H3382" i="2" s="1"/>
  <c r="H3383" i="2" a="1"/>
  <c r="H3383" i="2" s="1"/>
  <c r="H3384" i="2" a="1"/>
  <c r="H3384" i="2" s="1"/>
  <c r="H3385" i="2" a="1"/>
  <c r="H3385" i="2"/>
  <c r="H3386" i="2" a="1"/>
  <c r="H3386" i="2" s="1"/>
  <c r="H3387" i="2" a="1"/>
  <c r="H3387" i="2" s="1"/>
  <c r="H3388" i="2" a="1"/>
  <c r="H3388" i="2" s="1"/>
  <c r="H3389" i="2" a="1"/>
  <c r="H3389" i="2" s="1"/>
  <c r="H3390" i="2" a="1"/>
  <c r="H3390" i="2" s="1"/>
  <c r="H3391" i="2" a="1"/>
  <c r="H3391" i="2" s="1"/>
  <c r="H3392" i="2" a="1"/>
  <c r="H3392" i="2" s="1"/>
  <c r="H3393" i="2" a="1"/>
  <c r="H3393" i="2" s="1"/>
  <c r="H3394" i="2" a="1"/>
  <c r="H3394" i="2" s="1"/>
  <c r="H3395" i="2" a="1"/>
  <c r="H3395" i="2" s="1"/>
  <c r="I17" i="5" l="1"/>
  <c r="E5" i="5"/>
  <c r="D5" i="5"/>
  <c r="B5" i="5"/>
  <c r="F1" i="5"/>
  <c r="D1" i="5"/>
  <c r="F5" i="5" l="1"/>
  <c r="G33" i="5" l="1"/>
  <c r="G34" i="5"/>
  <c r="A6" i="5"/>
  <c r="E6" i="5" l="1"/>
  <c r="D6" i="5"/>
  <c r="C6" i="5"/>
  <c r="B6" i="5"/>
  <c r="B4" i="4"/>
  <c r="B3" i="4"/>
  <c r="G8" i="3"/>
  <c r="F3" i="3"/>
  <c r="D3" i="3"/>
  <c r="H3440" i="2" a="1"/>
  <c r="H3440" i="2" s="1"/>
  <c r="H3439" i="2" a="1"/>
  <c r="H3439" i="2" s="1"/>
  <c r="H3438" i="2" a="1"/>
  <c r="H3438" i="2" s="1"/>
  <c r="H3437" i="2" a="1"/>
  <c r="H3437" i="2" s="1"/>
  <c r="H3436" i="2" a="1"/>
  <c r="H3436" i="2" s="1"/>
  <c r="H3435" i="2" a="1"/>
  <c r="H3435" i="2" s="1"/>
  <c r="H3434" i="2" a="1"/>
  <c r="H3434" i="2" s="1"/>
  <c r="H3433" i="2" a="1"/>
  <c r="H3433" i="2" s="1"/>
  <c r="H3432" i="2" a="1"/>
  <c r="H3432" i="2" s="1"/>
  <c r="H3431" i="2" a="1"/>
  <c r="H3431" i="2" s="1"/>
  <c r="H3430" i="2" a="1"/>
  <c r="H3430" i="2" s="1"/>
  <c r="H3429" i="2" a="1"/>
  <c r="H3429" i="2" s="1"/>
  <c r="H3428" i="2" a="1"/>
  <c r="H3428" i="2" s="1"/>
  <c r="H3427" i="2" a="1"/>
  <c r="H3427" i="2" s="1"/>
  <c r="H3426" i="2" a="1"/>
  <c r="H3426" i="2" s="1"/>
  <c r="H3425" i="2" a="1"/>
  <c r="H3425" i="2" s="1"/>
  <c r="H3424" i="2" a="1"/>
  <c r="H3424" i="2" s="1"/>
  <c r="H3423" i="2" a="1"/>
  <c r="H3423" i="2" s="1"/>
  <c r="H3422" i="2" a="1"/>
  <c r="H3422" i="2" s="1"/>
  <c r="H3421" i="2" a="1"/>
  <c r="H3421" i="2" s="1"/>
  <c r="H3420" i="2" a="1"/>
  <c r="H3420" i="2" s="1"/>
  <c r="H3419" i="2" a="1"/>
  <c r="H3419" i="2" s="1"/>
  <c r="H3418" i="2" a="1"/>
  <c r="H3418" i="2" s="1"/>
  <c r="H3417" i="2" a="1"/>
  <c r="H3417" i="2" s="1"/>
  <c r="H3416" i="2" a="1"/>
  <c r="H3416" i="2" s="1"/>
  <c r="H3415" i="2" a="1"/>
  <c r="H3415" i="2" s="1"/>
  <c r="H3414" i="2" a="1"/>
  <c r="H3414" i="2" s="1"/>
  <c r="H3413" i="2" a="1"/>
  <c r="H3413" i="2" s="1"/>
  <c r="H3412" i="2" a="1"/>
  <c r="H3412" i="2" s="1"/>
  <c r="H3411" i="2" a="1"/>
  <c r="H3411" i="2" s="1"/>
  <c r="H3410" i="2" a="1"/>
  <c r="H3410" i="2" s="1"/>
  <c r="H3409" i="2" a="1"/>
  <c r="H3409" i="2" s="1"/>
  <c r="H3408" i="2" a="1"/>
  <c r="H3408" i="2" s="1"/>
  <c r="H3407" i="2" a="1"/>
  <c r="H3407" i="2" s="1"/>
  <c r="H3406" i="2" a="1"/>
  <c r="H3406" i="2" s="1"/>
  <c r="H3405" i="2" a="1"/>
  <c r="H3405" i="2" s="1"/>
  <c r="H3404" i="2" a="1"/>
  <c r="H3404" i="2" s="1"/>
  <c r="H3403" i="2" a="1"/>
  <c r="H3403" i="2" s="1"/>
  <c r="H3402" i="2" a="1"/>
  <c r="H3402" i="2" s="1"/>
  <c r="H3401" i="2" a="1"/>
  <c r="H3401" i="2" s="1"/>
  <c r="H3400" i="2" a="1"/>
  <c r="H3400" i="2" s="1"/>
  <c r="H3399" i="2" a="1"/>
  <c r="H3399" i="2" s="1"/>
  <c r="H3398" i="2" a="1"/>
  <c r="H3398" i="2" s="1"/>
  <c r="H3397" i="2" a="1"/>
  <c r="H3397" i="2" s="1"/>
  <c r="H3396" i="2" a="1"/>
  <c r="H3396" i="2" s="1"/>
  <c r="E1" i="2"/>
  <c r="C1" i="2"/>
  <c r="F6" i="5" l="1"/>
  <c r="A7" i="5" l="1"/>
  <c r="E7" i="5" l="1"/>
  <c r="D7" i="5"/>
  <c r="C7" i="5"/>
  <c r="B7" i="5"/>
  <c r="F7" i="5" l="1"/>
  <c r="A8" i="5" l="1"/>
  <c r="E8" i="5" l="1"/>
  <c r="B8" i="5"/>
  <c r="D8" i="5"/>
  <c r="C8" i="5"/>
  <c r="F8" i="5" l="1"/>
  <c r="A9" i="5" l="1"/>
  <c r="C9" i="5" l="1"/>
  <c r="B9" i="5"/>
  <c r="D9" i="5"/>
  <c r="E9" i="5"/>
  <c r="F9" i="5" l="1"/>
  <c r="A10" i="5" l="1"/>
  <c r="E10" i="5" l="1"/>
  <c r="D10" i="5"/>
  <c r="C10" i="5"/>
  <c r="B10" i="5"/>
  <c r="F10" i="5" l="1"/>
  <c r="A11" i="5" s="1"/>
  <c r="E11" i="5" l="1"/>
  <c r="D11" i="5"/>
  <c r="C11" i="5"/>
  <c r="B11" i="5"/>
  <c r="F11" i="5" l="1"/>
  <c r="A12" i="5" s="1"/>
  <c r="E12" i="5" l="1"/>
  <c r="D12" i="5"/>
  <c r="B12" i="5"/>
  <c r="F12" i="5" s="1"/>
  <c r="A13" i="5" s="1"/>
  <c r="C12" i="5"/>
  <c r="C13" i="5" l="1"/>
  <c r="B13" i="5"/>
  <c r="F13" i="5" s="1"/>
  <c r="A14" i="5" s="1"/>
  <c r="D13" i="5"/>
  <c r="E13" i="5"/>
  <c r="E14" i="5" l="1"/>
  <c r="D14" i="5"/>
  <c r="C14" i="5"/>
  <c r="B14" i="5"/>
  <c r="F14" i="5" s="1"/>
  <c r="A15" i="5" s="1"/>
  <c r="E15" i="5" l="1"/>
  <c r="D15" i="5"/>
  <c r="C15" i="5"/>
  <c r="B15" i="5"/>
  <c r="F15" i="5" s="1"/>
  <c r="A16" i="5" s="1"/>
  <c r="E16" i="5" l="1"/>
  <c r="D16" i="5"/>
  <c r="B16" i="5"/>
  <c r="C16" i="5"/>
  <c r="F16" i="5" l="1"/>
  <c r="A17" i="5" s="1"/>
  <c r="C17" i="5" l="1"/>
  <c r="B17" i="5"/>
  <c r="D17" i="5"/>
  <c r="E17" i="5"/>
  <c r="F17" i="5" l="1"/>
  <c r="A18" i="5" s="1"/>
  <c r="E18" i="5" l="1"/>
  <c r="D18" i="5"/>
  <c r="C18" i="5"/>
  <c r="B18" i="5"/>
  <c r="F18" i="5" l="1"/>
  <c r="A19" i="5" s="1"/>
  <c r="E19" i="5" l="1"/>
  <c r="D19" i="5"/>
  <c r="C19" i="5"/>
  <c r="B19" i="5"/>
  <c r="F19" i="5" s="1"/>
  <c r="A20" i="5" s="1"/>
  <c r="E20" i="5" l="1"/>
  <c r="D20" i="5"/>
  <c r="B20" i="5"/>
  <c r="F20" i="5" s="1"/>
  <c r="A21" i="5" s="1"/>
  <c r="C20" i="5"/>
  <c r="C21" i="5" l="1"/>
  <c r="B21" i="5"/>
  <c r="E21" i="5"/>
  <c r="D21" i="5"/>
  <c r="F21" i="5" l="1"/>
  <c r="A22" i="5" s="1"/>
  <c r="E22" i="5" l="1"/>
  <c r="D22" i="5"/>
  <c r="C22" i="5"/>
  <c r="B22" i="5"/>
  <c r="F22" i="5" l="1"/>
  <c r="A23" i="5" s="1"/>
  <c r="E23" i="5" l="1"/>
  <c r="D23" i="5"/>
  <c r="C23" i="5"/>
  <c r="B23" i="5"/>
  <c r="F23" i="5" l="1"/>
  <c r="A24" i="5" s="1"/>
  <c r="E24" i="5" l="1"/>
  <c r="D24" i="5"/>
  <c r="B24" i="5"/>
  <c r="C24" i="5"/>
  <c r="F24" i="5" l="1"/>
  <c r="A25" i="5" s="1"/>
  <c r="C25" i="5" l="1"/>
  <c r="C26" i="5" s="1"/>
  <c r="B25" i="5"/>
  <c r="D25" i="5"/>
  <c r="D26" i="5" s="1"/>
  <c r="E25" i="5"/>
  <c r="E26" i="5" s="1"/>
  <c r="F25" i="5" l="1"/>
  <c r="B26" i="5"/>
  <c r="F26" i="5" s="1"/>
</calcChain>
</file>

<file path=xl/sharedStrings.xml><?xml version="1.0" encoding="utf-8"?>
<sst xmlns="http://schemas.openxmlformats.org/spreadsheetml/2006/main" count="1022" uniqueCount="248">
  <si>
    <t xml:space="preserve"> הוראות למניעה וצמצום של זיהום אוויר מצי כלי רכב של חברת</t>
  </si>
  <si>
    <t xml:space="preserve"> מספר ח.פ:</t>
  </si>
  <si>
    <t>לפי סעיפים 16 ו- 41 לחוק אוויר נקי, התשס"ח – 2008</t>
  </si>
  <si>
    <t xml:space="preserve">*מילוי מתוך רשימת הבחירה המוצעת. הרשימה מוצגת בעת עמידה על התא ולחיצה על הכפתור מצד שמאל של התא. </t>
  </si>
  <si>
    <t xml:space="preserve">מספר רישוי </t>
  </si>
  <si>
    <t>תוצר ודגם רכב</t>
  </si>
  <si>
    <r>
      <rPr>
        <sz val="16"/>
        <color rgb="FFFF0000"/>
        <rFont val="Calibri"/>
        <family val="2"/>
      </rPr>
      <t>*</t>
    </r>
    <r>
      <rPr>
        <sz val="16"/>
        <rFont val="Calibri"/>
        <family val="2"/>
      </rPr>
      <t xml:space="preserve">סוג רכב </t>
    </r>
  </si>
  <si>
    <r>
      <rPr>
        <b/>
        <sz val="16"/>
        <color rgb="FFFF0000"/>
        <rFont val="Calibri"/>
        <family val="2"/>
      </rPr>
      <t>*</t>
    </r>
    <r>
      <rPr>
        <b/>
        <sz val="16"/>
        <rFont val="Calibri"/>
        <family val="2"/>
      </rPr>
      <t xml:space="preserve">אמצעי הנעה </t>
    </r>
  </si>
  <si>
    <r>
      <rPr>
        <b/>
        <sz val="16"/>
        <color rgb="FFFF0000"/>
        <rFont val="Calibri"/>
        <family val="2"/>
      </rPr>
      <t>*</t>
    </r>
    <r>
      <rPr>
        <b/>
        <sz val="16"/>
        <rFont val="Calibri"/>
        <family val="2"/>
      </rPr>
      <t>שנת ייצור</t>
    </r>
  </si>
  <si>
    <r>
      <rPr>
        <b/>
        <sz val="16"/>
        <color rgb="FFFF0000"/>
        <rFont val="Calibri"/>
        <family val="2"/>
      </rPr>
      <t>*</t>
    </r>
    <r>
      <rPr>
        <b/>
        <sz val="16"/>
        <rFont val="Calibri"/>
        <family val="2"/>
      </rPr>
      <t>משקל כולל (ק"ג)</t>
    </r>
  </si>
  <si>
    <r>
      <rPr>
        <b/>
        <sz val="16"/>
        <color rgb="FFFF0000"/>
        <rFont val="Calibri"/>
        <family val="2"/>
      </rPr>
      <t>*</t>
    </r>
    <r>
      <rPr>
        <b/>
        <sz val="16"/>
        <rFont val="Calibri"/>
        <family val="2"/>
      </rPr>
      <t>תקן יורו</t>
    </r>
  </si>
  <si>
    <r>
      <t xml:space="preserve">מקדם הפליטה של הרכב לפי תקן יורו </t>
    </r>
    <r>
      <rPr>
        <sz val="16"/>
        <rFont val="Calibri"/>
        <family val="2"/>
      </rPr>
      <t>(לפי התוספת הראשונה בהוראות)</t>
    </r>
    <r>
      <rPr>
        <b/>
        <sz val="16"/>
        <rFont val="Calibri"/>
        <family val="2"/>
      </rPr>
      <t xml:space="preserve">           </t>
    </r>
    <r>
      <rPr>
        <b/>
        <sz val="16"/>
        <color rgb="FFFF0000"/>
        <rFont val="Calibri"/>
        <family val="2"/>
      </rPr>
      <t>מילוי אוטומטי</t>
    </r>
  </si>
  <si>
    <r>
      <t>אמצעי הפחתת הפליטות המותקן בשיטת רטרופיט ברכב בשימוש</t>
    </r>
    <r>
      <rPr>
        <b/>
        <sz val="14"/>
        <rFont val="Calibri"/>
        <family val="2"/>
      </rPr>
      <t xml:space="preserve"> </t>
    </r>
    <r>
      <rPr>
        <sz val="14"/>
        <rFont val="Calibri"/>
        <family val="2"/>
      </rPr>
      <t>(למשל יריעות סולריות או מסנן חלקיקים)</t>
    </r>
  </si>
  <si>
    <t>עמודה1</t>
  </si>
  <si>
    <t>10-875-39</t>
  </si>
  <si>
    <t>דאף בריטניה</t>
  </si>
  <si>
    <t>משאית</t>
  </si>
  <si>
    <t>סולר</t>
  </si>
  <si>
    <t>Euro VI דיזל</t>
  </si>
  <si>
    <t>דאף הולנד</t>
  </si>
  <si>
    <t>10-877-39</t>
  </si>
  <si>
    <t>10-880-39</t>
  </si>
  <si>
    <t>10-881-39</t>
  </si>
  <si>
    <t>10-882-39</t>
  </si>
  <si>
    <t>ביו-דיזל (תערובת 20%)</t>
  </si>
  <si>
    <t>136-57-802</t>
  </si>
  <si>
    <t>מרצדס גרמניה</t>
  </si>
  <si>
    <t>136-57-902</t>
  </si>
  <si>
    <t>15-005-88</t>
  </si>
  <si>
    <t>איסוזו יפן</t>
  </si>
  <si>
    <t>15-006-88</t>
  </si>
  <si>
    <t>154-66-102</t>
  </si>
  <si>
    <t>154-66-202</t>
  </si>
  <si>
    <t>154-66-302</t>
  </si>
  <si>
    <t>154-66-902</t>
  </si>
  <si>
    <t>154-71-302</t>
  </si>
  <si>
    <t>154-71-402</t>
  </si>
  <si>
    <t>יריעות סולריות</t>
  </si>
  <si>
    <t>154-71-502</t>
  </si>
  <si>
    <t>154-71-602</t>
  </si>
  <si>
    <t>154-71-702</t>
  </si>
  <si>
    <t>154-92-702</t>
  </si>
  <si>
    <t>154-92-802</t>
  </si>
  <si>
    <t>154-92-902</t>
  </si>
  <si>
    <t>154-93-002</t>
  </si>
  <si>
    <t>154-93-102</t>
  </si>
  <si>
    <t>351-28-002</t>
  </si>
  <si>
    <t>וולבו צרפת</t>
  </si>
  <si>
    <t>351-52-002</t>
  </si>
  <si>
    <t>351-55-402</t>
  </si>
  <si>
    <t>368-69-201</t>
  </si>
  <si>
    <t>368-69-301</t>
  </si>
  <si>
    <t>369-35-001</t>
  </si>
  <si>
    <t>369-37-601</t>
  </si>
  <si>
    <t>369-37-901</t>
  </si>
  <si>
    <t>422-50-802</t>
  </si>
  <si>
    <t>422-51-702</t>
  </si>
  <si>
    <t>422-51-802</t>
  </si>
  <si>
    <t>591-10-501</t>
  </si>
  <si>
    <t>מאן גרמניה</t>
  </si>
  <si>
    <t>659-56-201</t>
  </si>
  <si>
    <t>659-56-301</t>
  </si>
  <si>
    <t>659-56-501</t>
  </si>
  <si>
    <t>659-57-601</t>
  </si>
  <si>
    <t>659-78-601</t>
  </si>
  <si>
    <t>659-78-701</t>
  </si>
  <si>
    <t>659-78-801</t>
  </si>
  <si>
    <t>659-78-901</t>
  </si>
  <si>
    <t>659-84-001</t>
  </si>
  <si>
    <t>659-84-101</t>
  </si>
  <si>
    <t>659-84-201</t>
  </si>
  <si>
    <t>659-84-301</t>
  </si>
  <si>
    <t>659-84-401</t>
  </si>
  <si>
    <t>659-85-301</t>
  </si>
  <si>
    <t>675-99-202</t>
  </si>
  <si>
    <t>695-61-502</t>
  </si>
  <si>
    <t>695-70-502</t>
  </si>
  <si>
    <t>69-842-33</t>
  </si>
  <si>
    <t>69-843-33</t>
  </si>
  <si>
    <t>70-580-33</t>
  </si>
  <si>
    <t>70-581-33</t>
  </si>
  <si>
    <t>70-582-33</t>
  </si>
  <si>
    <t>70-583-33</t>
  </si>
  <si>
    <t>780-36-502</t>
  </si>
  <si>
    <t>785-85-001</t>
  </si>
  <si>
    <t>785-88-001</t>
  </si>
  <si>
    <t>791-24-401</t>
  </si>
  <si>
    <t>מאן</t>
  </si>
  <si>
    <t>791-24-501</t>
  </si>
  <si>
    <t>791-42-201</t>
  </si>
  <si>
    <t>814-92-601</t>
  </si>
  <si>
    <t>815-05-901</t>
  </si>
  <si>
    <t>מאן אוסטריה</t>
  </si>
  <si>
    <t>316-02-103</t>
  </si>
  <si>
    <t>316-02-203</t>
  </si>
  <si>
    <t>316-02-603</t>
  </si>
  <si>
    <t>316-02-703</t>
  </si>
  <si>
    <t>790-87-002</t>
  </si>
  <si>
    <t xml:space="preserve">דאף </t>
  </si>
  <si>
    <t>790-87-102</t>
  </si>
  <si>
    <t>790-87-202</t>
  </si>
  <si>
    <t>790-87-302</t>
  </si>
  <si>
    <t>790-87-402</t>
  </si>
  <si>
    <t>292-57-303</t>
  </si>
  <si>
    <t>292-87-203</t>
  </si>
  <si>
    <t>780-36-602</t>
  </si>
  <si>
    <t>780-36-702</t>
  </si>
  <si>
    <t>780-36-802</t>
  </si>
  <si>
    <t>790-86-902</t>
  </si>
  <si>
    <t>123-13-503</t>
  </si>
  <si>
    <t>258-92-803</t>
  </si>
  <si>
    <t>258-92-903</t>
  </si>
  <si>
    <t>259-12-803</t>
  </si>
  <si>
    <t>453-36-203</t>
  </si>
  <si>
    <t>453-36-303</t>
  </si>
  <si>
    <t>453-43-603</t>
  </si>
  <si>
    <t>453-57-203</t>
  </si>
  <si>
    <t>453-58-003</t>
  </si>
  <si>
    <t>292-87-303</t>
  </si>
  <si>
    <t>292-87-403</t>
  </si>
  <si>
    <t>292-87-603</t>
  </si>
  <si>
    <t>292-87-703</t>
  </si>
  <si>
    <t>292-87-903</t>
  </si>
  <si>
    <t>292-88-103</t>
  </si>
  <si>
    <t>292-88-203</t>
  </si>
  <si>
    <t>292-88-603</t>
  </si>
  <si>
    <t>292-89-603</t>
  </si>
  <si>
    <t>292-89-703</t>
  </si>
  <si>
    <t>292-89-803</t>
  </si>
  <si>
    <t>292-89-903</t>
  </si>
  <si>
    <t>292-88-403</t>
  </si>
  <si>
    <t>292-88-503</t>
  </si>
  <si>
    <t>292-88-703</t>
  </si>
  <si>
    <t>292-87-103</t>
  </si>
  <si>
    <t>780-36-902</t>
  </si>
  <si>
    <t>292-87-803</t>
  </si>
  <si>
    <t>292-88-303</t>
  </si>
  <si>
    <t>292-88-903</t>
  </si>
  <si>
    <t>292-89-003</t>
  </si>
  <si>
    <t>292-89-103</t>
  </si>
  <si>
    <t>292-89-203</t>
  </si>
  <si>
    <t>292-89-303</t>
  </si>
  <si>
    <t>292-89-403</t>
  </si>
  <si>
    <t>292-89-503</t>
  </si>
  <si>
    <t>292-90-103</t>
  </si>
  <si>
    <t>292-90-203</t>
  </si>
  <si>
    <t>292-90-303</t>
  </si>
  <si>
    <t>292-90-403</t>
  </si>
  <si>
    <t>292-90-503</t>
  </si>
  <si>
    <t>292-90-603</t>
  </si>
  <si>
    <t>292-94-603</t>
  </si>
  <si>
    <t>685-60-303</t>
  </si>
  <si>
    <t>685-60-403</t>
  </si>
  <si>
    <t>685-60-503</t>
  </si>
  <si>
    <t>685-60-603</t>
  </si>
  <si>
    <t>685-60-703</t>
  </si>
  <si>
    <t>685-60-903</t>
  </si>
  <si>
    <t>685-61-003</t>
  </si>
  <si>
    <t>685-61-103</t>
  </si>
  <si>
    <t>685-61-303</t>
  </si>
  <si>
    <t>693-86-603</t>
  </si>
  <si>
    <t>693-86-703</t>
  </si>
  <si>
    <t>693-86-803</t>
  </si>
  <si>
    <t>693-86-903</t>
  </si>
  <si>
    <t>693-87-003</t>
  </si>
  <si>
    <t>693-87-103</t>
  </si>
  <si>
    <t>780-77-102</t>
  </si>
  <si>
    <t>780-77-902</t>
  </si>
  <si>
    <t>306-54-503</t>
  </si>
  <si>
    <t>חשמלי</t>
  </si>
  <si>
    <t>Zero Emission חשמלי</t>
  </si>
  <si>
    <t>453-57-903</t>
  </si>
  <si>
    <t>453-63-503</t>
  </si>
  <si>
    <t>453-63-603</t>
  </si>
  <si>
    <t>סיכום פניות ציבור בנושא עשן</t>
  </si>
  <si>
    <t>ח.פ</t>
  </si>
  <si>
    <t>שימו לב: בטבלה למטה סמנו ב-x את אופן הטיפול שבוצע בעקבות כל פנייה (ניתן לסמן יותר מעמודה אחת בכל שורה)</t>
  </si>
  <si>
    <t>תאריך פנייה</t>
  </si>
  <si>
    <t>מספר רישוי רכב</t>
  </si>
  <si>
    <t>הרכב עבר בהצלחה בדיקת זיהום אוויר בתוך 3 ימי עבודה</t>
  </si>
  <si>
    <t>הרכב הושבת זמנית עד שעבר בהצלחה בדיקת זיהום אוויר</t>
  </si>
  <si>
    <t>הרכב תוקן בעקבות הפנייה</t>
  </si>
  <si>
    <t>הרכב הושבת לחלוטין בעקבות הפנייה</t>
  </si>
  <si>
    <t>סיכום פניות שנתי</t>
  </si>
  <si>
    <t>X</t>
  </si>
  <si>
    <t>סיכום ביצוע נהיגה חסכונית</t>
  </si>
  <si>
    <t>סיכום נתונים בדבר ביצוע הכשרה לנהיגה חסכונית בקרב נהגי כלי הרכב של החברה</t>
  </si>
  <si>
    <t>.</t>
  </si>
  <si>
    <t>מספר נהגי החברה שעברו הכשרה בשנת 2024</t>
  </si>
  <si>
    <t>מספר נהגי החברה שעברו הכשרה בשנת 2023</t>
  </si>
  <si>
    <t>שיעור (%) נהגי החברה שעברו הכשרה בשלוש השנים האחרונות</t>
  </si>
  <si>
    <t>סיכום מצבת כלי הרכב ופליטות חלקיקים נשימים</t>
  </si>
  <si>
    <t>שנת ייצור</t>
  </si>
  <si>
    <t>אוטובוס עירוני</t>
  </si>
  <si>
    <t>אוטובוס בינעירוני/תיירותי/הסעות</t>
  </si>
  <si>
    <t>אוטובוס מפרקי</t>
  </si>
  <si>
    <t>סיכום שנתי</t>
  </si>
  <si>
    <t>תקן יורו</t>
  </si>
  <si>
    <t>מספר כלי רכב מכל תקן יורו</t>
  </si>
  <si>
    <t>סוג אמצעי הנעה</t>
  </si>
  <si>
    <t>מספר כלי רכב בכל סוג אמצעי הנעה</t>
  </si>
  <si>
    <t>היברידי</t>
  </si>
  <si>
    <t>Euro IV 98% עם מסנן</t>
  </si>
  <si>
    <t>סה"כ כלי רכב</t>
  </si>
  <si>
    <t>מספר משאיות במשקל הכולל נמוך מ-40 טון (רלוונטי לצי משאיות)</t>
  </si>
  <si>
    <t>מספר כלי רכב עליהם מותקנים אמצעי הפחתת הפליטות (יריעות סולריות)</t>
  </si>
  <si>
    <t>פליטת חלקיקים ממוצעת מכלל צי כלי הרכב של החברה (גרם לק"מ)</t>
  </si>
  <si>
    <t>סך הכול לפי סוג</t>
  </si>
  <si>
    <t>סיכום פליטות גזי חממה</t>
  </si>
  <si>
    <t>מקור</t>
  </si>
  <si>
    <t>סה"כ פליטות</t>
  </si>
  <si>
    <t>גזי קירור (טון ש"ע פד"ח)</t>
  </si>
  <si>
    <t>אחוז מסה"כ הפליטות</t>
  </si>
  <si>
    <t xml:space="preserve"> (טון ש"ע פד"ח)</t>
  </si>
  <si>
    <t>טון CO2</t>
  </si>
  <si>
    <t>טון N2O</t>
  </si>
  <si>
    <t>טון CH4</t>
  </si>
  <si>
    <t>עבור מכלול 1</t>
  </si>
  <si>
    <t>דיווחי חובה</t>
  </si>
  <si>
    <t>פליטות ישירות - מכלול 1</t>
  </si>
  <si>
    <t>צריכת דלק של כלי רכב</t>
  </si>
  <si>
    <t>מערכות קירור</t>
  </si>
  <si>
    <t>סה"כ פליטות - מכלול 1</t>
  </si>
  <si>
    <t>פליטות עקיפות - מכלול 2</t>
  </si>
  <si>
    <t>טעינה</t>
  </si>
  <si>
    <t>סה"כ פליטות - מכלול 2</t>
  </si>
  <si>
    <t>סה"כ מכלול 1</t>
  </si>
  <si>
    <t>סה"כ מכלול 2</t>
  </si>
  <si>
    <t>10,001-12,000</t>
  </si>
  <si>
    <t>14,001-20,000</t>
  </si>
  <si>
    <t>26,001-28,000</t>
  </si>
  <si>
    <t>206-61-504</t>
  </si>
  <si>
    <t>206-62-104</t>
  </si>
  <si>
    <t>206-65-404</t>
  </si>
  <si>
    <t>206-67-304</t>
  </si>
  <si>
    <t>206-64-804</t>
  </si>
  <si>
    <t>292-87-503</t>
  </si>
  <si>
    <t>685-60-803</t>
  </si>
  <si>
    <t>685-61-203</t>
  </si>
  <si>
    <t>206-39-304</t>
  </si>
  <si>
    <t>רנו</t>
  </si>
  <si>
    <t>206-51-704</t>
  </si>
  <si>
    <t>206-51-804</t>
  </si>
  <si>
    <t>נסועה שנתית כוללת לשנת הדיווח (ק"מ)</t>
  </si>
  <si>
    <t>מספר הנהגים הקבועים על כלי רכב כבדים בחברה בשנת  2025</t>
  </si>
  <si>
    <t>מספר נהגי החברה שעברו הכשרה בשנת 2025</t>
  </si>
  <si>
    <t>גז טבעי דחוס</t>
  </si>
  <si>
    <t>גז טבעי נוזלי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</si>
</sst>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 #,##0_ ;_ * \-#,##0_ ;_ * &quot;-&quot;??_ ;_ @_ "/>
    <numFmt numFmtId="165" formatCode="0.000"/>
    <numFmt numFmtId="166" formatCode="0.0%"/>
  </numFmts>
  <fonts count="56">
    <font>
      <sz val="11"/>
      <color theme="1"/>
      <name val="Arial"/>
      <family val="2"/>
      <charset val="177"/>
      <scheme val="minor"/>
    </font>
    <font>
      <sz val="11"/>
      <color theme="1"/>
      <name val="Arial"/>
      <family val="2"/>
      <charset val="177"/>
      <scheme val="minor"/>
    </font>
    <font>
      <b/>
      <sz val="11"/>
      <color theme="1"/>
      <name val="Arial"/>
      <family val="2"/>
      <charset val="177"/>
      <scheme val="minor"/>
    </font>
    <font>
      <b/>
      <sz val="14"/>
      <name val="Calibri"/>
      <family val="2"/>
    </font>
    <font>
      <sz val="11"/>
      <name val="Arial"/>
      <family val="2"/>
      <scheme val="minor"/>
    </font>
    <font>
      <sz val="11"/>
      <color theme="1"/>
      <name val="Calibri"/>
      <family val="2"/>
      <charset val="177"/>
    </font>
    <font>
      <b/>
      <sz val="20"/>
      <color theme="1"/>
      <name val="Calibri"/>
      <family val="2"/>
    </font>
    <font>
      <b/>
      <sz val="14"/>
      <color theme="1"/>
      <name val="Calibri"/>
      <family val="2"/>
    </font>
    <font>
      <b/>
      <sz val="12"/>
      <name val="Calibri"/>
      <family val="2"/>
    </font>
    <font>
      <sz val="11"/>
      <color indexed="8"/>
      <name val="Calibri"/>
      <family val="2"/>
      <charset val="177"/>
    </font>
    <font>
      <sz val="12"/>
      <name val="Calibri"/>
      <family val="2"/>
    </font>
    <font>
      <b/>
      <sz val="18"/>
      <name val="Calibri"/>
      <family val="2"/>
    </font>
    <font>
      <sz val="11"/>
      <name val="Calibri"/>
      <family val="2"/>
    </font>
    <font>
      <sz val="18"/>
      <name val="Calibri"/>
      <family val="2"/>
    </font>
    <font>
      <b/>
      <u/>
      <sz val="16"/>
      <name val="Calibri"/>
      <family val="2"/>
    </font>
    <font>
      <b/>
      <sz val="14"/>
      <color rgb="FFFF0000"/>
      <name val="Calibri"/>
      <family val="2"/>
    </font>
    <font>
      <b/>
      <sz val="16"/>
      <name val="Calibri"/>
      <family val="2"/>
    </font>
    <font>
      <sz val="16"/>
      <name val="Calibri"/>
      <family val="2"/>
    </font>
    <font>
      <sz val="16"/>
      <color rgb="FFFF0000"/>
      <name val="Calibri"/>
      <family val="2"/>
    </font>
    <font>
      <b/>
      <sz val="16"/>
      <color rgb="FFFF0000"/>
      <name val="Calibri"/>
      <family val="2"/>
    </font>
    <font>
      <sz val="14"/>
      <name val="Calibri"/>
      <family val="2"/>
    </font>
    <font>
      <sz val="12"/>
      <name val="Calibri"/>
      <family val="2"/>
      <charset val="177"/>
    </font>
    <font>
      <sz val="15"/>
      <name val="Calibri"/>
      <family val="2"/>
    </font>
    <font>
      <sz val="10"/>
      <name val="Calibri"/>
      <family val="2"/>
    </font>
    <font>
      <b/>
      <sz val="20"/>
      <name val="Calibri"/>
      <family val="2"/>
    </font>
    <font>
      <sz val="11"/>
      <name val="Calibri"/>
      <family val="2"/>
      <charset val="177"/>
    </font>
    <font>
      <b/>
      <sz val="14"/>
      <name val="Arial"/>
      <family val="2"/>
      <scheme val="minor"/>
    </font>
    <font>
      <sz val="14"/>
      <color theme="1"/>
      <name val="Arial"/>
      <family val="2"/>
      <scheme val="minor"/>
    </font>
    <font>
      <sz val="14"/>
      <color theme="1"/>
      <name val="Calibri"/>
      <family val="2"/>
      <charset val="177"/>
    </font>
    <font>
      <b/>
      <sz val="14"/>
      <color theme="1"/>
      <name val="David"/>
      <family val="2"/>
    </font>
    <font>
      <sz val="14"/>
      <color theme="1"/>
      <name val="Arial"/>
      <family val="2"/>
    </font>
    <font>
      <sz val="14"/>
      <color theme="1"/>
      <name val="David"/>
      <family val="2"/>
    </font>
    <font>
      <b/>
      <sz val="12"/>
      <color indexed="8"/>
      <name val="Calibri"/>
      <family val="2"/>
    </font>
    <font>
      <sz val="11"/>
      <color theme="1"/>
      <name val="Arial"/>
      <family val="2"/>
    </font>
    <font>
      <b/>
      <sz val="14"/>
      <color rgb="FF000000"/>
      <name val="David"/>
      <family val="2"/>
    </font>
    <font>
      <b/>
      <sz val="14"/>
      <color rgb="FF8DB3E2"/>
      <name val="David"/>
      <family val="2"/>
    </font>
    <font>
      <b/>
      <i/>
      <sz val="16"/>
      <color theme="1"/>
      <name val="David"/>
      <family val="2"/>
    </font>
    <font>
      <b/>
      <sz val="11"/>
      <color theme="1"/>
      <name val="Arial"/>
      <family val="2"/>
    </font>
    <font>
      <b/>
      <sz val="18"/>
      <name val="Arial"/>
      <family val="2"/>
      <scheme val="minor"/>
    </font>
    <font>
      <b/>
      <sz val="18"/>
      <color theme="1"/>
      <name val="David"/>
      <family val="2"/>
      <charset val="177"/>
    </font>
    <font>
      <sz val="18"/>
      <color theme="1"/>
      <name val="Calibri"/>
      <family val="2"/>
      <charset val="177"/>
    </font>
    <font>
      <b/>
      <sz val="18"/>
      <color theme="1"/>
      <name val="Calibri"/>
      <family val="2"/>
      <charset val="177"/>
    </font>
    <font>
      <sz val="20"/>
      <color theme="1"/>
      <name val="Arial"/>
      <family val="2"/>
      <scheme val="minor"/>
    </font>
    <font>
      <b/>
      <sz val="22"/>
      <color theme="1"/>
      <name val="Calibri"/>
      <family val="2"/>
    </font>
    <font>
      <b/>
      <sz val="16"/>
      <color theme="1"/>
      <name val="Calibri"/>
      <family val="2"/>
    </font>
    <font>
      <b/>
      <i/>
      <sz val="16"/>
      <color theme="1"/>
      <name val="Calibri"/>
      <family val="2"/>
    </font>
    <font>
      <sz val="16"/>
      <color theme="1"/>
      <name val="Calibri"/>
      <family val="2"/>
    </font>
    <font>
      <sz val="11"/>
      <color theme="1"/>
      <name val="Calibri"/>
      <family val="2"/>
    </font>
    <font>
      <b/>
      <sz val="18"/>
      <color theme="1"/>
      <name val="Calibri"/>
      <family val="2"/>
    </font>
    <font>
      <b/>
      <sz val="16"/>
      <color rgb="FF000000"/>
      <name val="Calibri"/>
      <family val="2"/>
    </font>
    <font>
      <b/>
      <sz val="24"/>
      <color theme="1"/>
      <name val="Calibri"/>
      <family val="2"/>
    </font>
    <font>
      <b/>
      <sz val="14"/>
      <color indexed="8"/>
      <name val="Calibri"/>
      <family val="2"/>
    </font>
    <font>
      <sz val="14"/>
      <color theme="1"/>
      <name val="Calibri"/>
      <family val="2"/>
    </font>
    <font>
      <sz val="11"/>
      <name val="Calibri"/>
    </font>
    <font>
      <b/>
      <sz val="16"/>
      <color indexed="8"/>
      <name val="Calibri"/>
      <family val="2"/>
    </font>
    <font>
      <sz val="16"/>
      <color indexed="8"/>
      <name val="Calibri"/>
      <family val="2"/>
    </font>
  </fonts>
  <fills count="14">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rgb="FF8DB3E2"/>
      </patternFill>
    </fill>
    <fill>
      <patternFill patternType="solid">
        <fgColor theme="8" tint="0.59999389629810485"/>
        <bgColor rgb="FFD8D8D8"/>
      </patternFill>
    </fill>
    <fill>
      <patternFill patternType="solid">
        <fgColor theme="4" tint="0.59999389629810485"/>
        <bgColor rgb="FF8DB3E2"/>
      </patternFill>
    </fill>
    <fill>
      <patternFill patternType="solid">
        <fgColor theme="8" tint="0.59999389629810485"/>
        <bgColor rgb="FFA5A5A5"/>
      </patternFill>
    </fill>
    <fill>
      <patternFill patternType="solid">
        <fgColor theme="8" tint="0.59999389629810485"/>
        <bgColor rgb="FFBFBFBF"/>
      </patternFill>
    </fill>
    <fill>
      <patternFill patternType="solid">
        <fgColor theme="8" tint="0.59999389629810485"/>
        <bgColor rgb="FFF2F2F2"/>
      </patternFill>
    </fill>
    <fill>
      <patternFill patternType="solid">
        <fgColor theme="8" tint="0.59999389629810485"/>
        <bgColor rgb="FF8DB3E2"/>
      </patternFill>
    </fill>
    <fill>
      <patternFill patternType="solid">
        <fgColor indexed="9"/>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s>
  <cellStyleXfs count="5">
    <xf numFmtId="0" fontId="0" fillId="0" borderId="0"/>
    <xf numFmtId="9" fontId="1" fillId="0" borderId="0" applyFont="0" applyFill="0" applyBorder="0" applyAlignment="0" applyProtection="0"/>
    <xf numFmtId="0" fontId="5" fillId="0" borderId="0"/>
    <xf numFmtId="43" fontId="9" fillId="0" borderId="0" applyFont="0" applyFill="0" applyBorder="0" applyAlignment="0" applyProtection="0"/>
    <xf numFmtId="9" fontId="9" fillId="0" borderId="0" applyFont="0" applyFill="0" applyBorder="0" applyAlignment="0" applyProtection="0"/>
  </cellStyleXfs>
  <cellXfs count="174">
    <xf numFmtId="0" fontId="0" fillId="0" borderId="0" xfId="0"/>
    <xf numFmtId="0" fontId="3" fillId="0" borderId="0" xfId="0" applyFont="1" applyBorder="1" applyAlignment="1" applyProtection="1">
      <alignment vertical="center" readingOrder="2"/>
      <protection hidden="1"/>
    </xf>
    <xf numFmtId="164" fontId="10" fillId="3" borderId="1" xfId="3" applyNumberFormat="1" applyFont="1" applyFill="1" applyBorder="1" applyAlignment="1" applyProtection="1">
      <alignment horizontal="center" vertical="center"/>
      <protection locked="0"/>
    </xf>
    <xf numFmtId="1" fontId="10" fillId="3" borderId="1" xfId="3" applyNumberFormat="1" applyFont="1" applyFill="1" applyBorder="1" applyAlignment="1" applyProtection="1">
      <alignment horizontal="center" vertical="center"/>
      <protection locked="0"/>
    </xf>
    <xf numFmtId="0" fontId="11" fillId="2" borderId="0" xfId="0" applyFont="1" applyFill="1" applyBorder="1" applyAlignment="1">
      <alignment horizontal="right"/>
    </xf>
    <xf numFmtId="0" fontId="11" fillId="2" borderId="0" xfId="0" applyFont="1" applyFill="1" applyBorder="1" applyAlignment="1" applyProtection="1">
      <alignment vertical="center" readingOrder="2"/>
      <protection hidden="1"/>
    </xf>
    <xf numFmtId="0" fontId="11" fillId="2" borderId="0" xfId="0" applyFont="1" applyFill="1" applyBorder="1" applyAlignment="1" applyProtection="1">
      <alignment horizontal="right" vertical="center" readingOrder="2"/>
      <protection hidden="1"/>
    </xf>
    <xf numFmtId="0" fontId="11" fillId="2" borderId="0" xfId="0" applyFont="1" applyFill="1" applyBorder="1" applyAlignment="1" applyProtection="1">
      <alignment horizontal="center" vertical="center" readingOrder="2"/>
      <protection hidden="1"/>
    </xf>
    <xf numFmtId="0" fontId="11" fillId="2" borderId="0" xfId="0" applyFont="1" applyFill="1" applyBorder="1" applyProtection="1">
      <protection hidden="1"/>
    </xf>
    <xf numFmtId="0" fontId="12" fillId="0" borderId="0" xfId="0" applyFont="1"/>
    <xf numFmtId="0" fontId="12" fillId="0" borderId="0" xfId="0" applyFont="1" applyProtection="1">
      <protection hidden="1"/>
    </xf>
    <xf numFmtId="0" fontId="12" fillId="0" borderId="0" xfId="0" applyFont="1" applyProtection="1">
      <protection locked="0"/>
    </xf>
    <xf numFmtId="0" fontId="4" fillId="0" borderId="0" xfId="0" applyFont="1" applyProtection="1">
      <protection locked="0"/>
    </xf>
    <xf numFmtId="0" fontId="4" fillId="0" borderId="0" xfId="0" applyFont="1"/>
    <xf numFmtId="0" fontId="13" fillId="2" borderId="0" xfId="0" applyFont="1" applyFill="1" applyBorder="1" applyProtection="1">
      <protection hidden="1"/>
    </xf>
    <xf numFmtId="0" fontId="12" fillId="0" borderId="0" xfId="0" applyFont="1" applyBorder="1" applyProtection="1">
      <protection hidden="1"/>
    </xf>
    <xf numFmtId="0" fontId="14" fillId="0" borderId="0" xfId="0" applyFont="1" applyProtection="1">
      <protection hidden="1"/>
    </xf>
    <xf numFmtId="0" fontId="3" fillId="0" borderId="0" xfId="0" applyFont="1" applyAlignment="1" applyProtection="1">
      <alignment vertical="center" wrapText="1" readingOrder="2"/>
      <protection hidden="1"/>
    </xf>
    <xf numFmtId="0" fontId="12" fillId="5" borderId="2" xfId="0" applyFont="1" applyFill="1" applyBorder="1"/>
    <xf numFmtId="0" fontId="15" fillId="5" borderId="2" xfId="0" applyFont="1" applyFill="1" applyBorder="1" applyAlignment="1" applyProtection="1">
      <alignment horizontal="center" vertical="center" readingOrder="2"/>
      <protection hidden="1"/>
    </xf>
    <xf numFmtId="0" fontId="15" fillId="5" borderId="3" xfId="0" applyFont="1" applyFill="1" applyBorder="1" applyAlignment="1" applyProtection="1">
      <alignment horizontal="center" vertical="center" readingOrder="2"/>
      <protection hidden="1"/>
    </xf>
    <xf numFmtId="0" fontId="15" fillId="5" borderId="4" xfId="0" applyFont="1" applyFill="1" applyBorder="1" applyAlignment="1" applyProtection="1">
      <alignment horizontal="center" vertical="center" readingOrder="2"/>
      <protection hidden="1"/>
    </xf>
    <xf numFmtId="0" fontId="16" fillId="6" borderId="5" xfId="0" applyFont="1" applyFill="1" applyBorder="1" applyAlignment="1" applyProtection="1">
      <alignment horizontal="center" vertical="top" wrapText="1" readingOrder="2"/>
      <protection hidden="1"/>
    </xf>
    <xf numFmtId="0" fontId="16" fillId="6" borderId="6" xfId="0" applyFont="1" applyFill="1" applyBorder="1" applyAlignment="1" applyProtection="1">
      <alignment horizontal="center" vertical="top" wrapText="1" readingOrder="2"/>
      <protection hidden="1"/>
    </xf>
    <xf numFmtId="0" fontId="17" fillId="6" borderId="0" xfId="0" applyFont="1" applyFill="1" applyBorder="1" applyAlignment="1" applyProtection="1">
      <alignment horizontal="center" vertical="top" wrapText="1" readingOrder="2"/>
      <protection hidden="1"/>
    </xf>
    <xf numFmtId="1" fontId="16" fillId="6" borderId="0" xfId="0" applyNumberFormat="1" applyFont="1" applyFill="1" applyBorder="1" applyAlignment="1" applyProtection="1">
      <alignment horizontal="center" vertical="top" wrapText="1" readingOrder="2"/>
      <protection hidden="1"/>
    </xf>
    <xf numFmtId="3" fontId="16" fillId="6" borderId="6" xfId="0" applyNumberFormat="1" applyFont="1" applyFill="1" applyBorder="1" applyAlignment="1" applyProtection="1">
      <alignment horizontal="center" vertical="top" wrapText="1" readingOrder="2"/>
      <protection hidden="1"/>
    </xf>
    <xf numFmtId="0" fontId="16" fillId="6" borderId="0" xfId="0" applyFont="1" applyFill="1" applyBorder="1" applyAlignment="1" applyProtection="1">
      <alignment horizontal="center" vertical="top" wrapText="1" readingOrder="2"/>
      <protection hidden="1"/>
    </xf>
    <xf numFmtId="165" fontId="16" fillId="6" borderId="6" xfId="0" applyNumberFormat="1" applyFont="1" applyFill="1" applyBorder="1" applyAlignment="1" applyProtection="1">
      <alignment horizontal="center" vertical="top" wrapText="1" readingOrder="2"/>
      <protection hidden="1"/>
    </xf>
    <xf numFmtId="165" fontId="16" fillId="6" borderId="6" xfId="0" applyNumberFormat="1" applyFont="1" applyFill="1" applyBorder="1" applyAlignment="1" applyProtection="1">
      <alignment horizontal="center" vertical="top" wrapText="1" readingOrder="2"/>
      <protection locked="0"/>
    </xf>
    <xf numFmtId="164" fontId="21" fillId="3" borderId="1" xfId="3" applyNumberFormat="1" applyFont="1" applyFill="1" applyBorder="1" applyAlignment="1" applyProtection="1">
      <alignment horizontal="center" vertical="center"/>
      <protection locked="0"/>
    </xf>
    <xf numFmtId="164" fontId="17" fillId="3" borderId="1" xfId="3" applyNumberFormat="1" applyFont="1" applyFill="1" applyBorder="1" applyAlignment="1" applyProtection="1">
      <alignment horizontal="center" vertical="center"/>
      <protection locked="0"/>
    </xf>
    <xf numFmtId="165" fontId="17" fillId="7" borderId="7" xfId="0" applyNumberFormat="1" applyFont="1" applyFill="1" applyBorder="1" applyAlignment="1" applyProtection="1">
      <alignment horizontal="right" vertical="center"/>
      <protection hidden="1"/>
    </xf>
    <xf numFmtId="165" fontId="17" fillId="7" borderId="7" xfId="0" applyNumberFormat="1" applyFont="1" applyFill="1" applyBorder="1" applyAlignment="1" applyProtection="1">
      <alignment horizontal="right"/>
      <protection hidden="1"/>
    </xf>
    <xf numFmtId="165" fontId="17" fillId="7" borderId="7" xfId="0" applyNumberFormat="1" applyFont="1" applyFill="1" applyBorder="1" applyAlignment="1" applyProtection="1">
      <alignment horizontal="center"/>
      <protection hidden="1"/>
    </xf>
    <xf numFmtId="1" fontId="17" fillId="3" borderId="1" xfId="3" applyNumberFormat="1" applyFont="1" applyFill="1" applyBorder="1" applyAlignment="1" applyProtection="1">
      <alignment horizontal="center" vertical="center"/>
      <protection locked="0"/>
    </xf>
    <xf numFmtId="165" fontId="20" fillId="7" borderId="7" xfId="0" applyNumberFormat="1" applyFont="1" applyFill="1" applyBorder="1" applyAlignment="1" applyProtection="1">
      <alignment horizontal="center"/>
      <protection hidden="1"/>
    </xf>
    <xf numFmtId="165" fontId="20" fillId="2" borderId="7" xfId="0" applyNumberFormat="1" applyFont="1" applyFill="1" applyBorder="1" applyAlignment="1" applyProtection="1">
      <alignment horizontal="center"/>
      <protection hidden="1"/>
    </xf>
    <xf numFmtId="165" fontId="20" fillId="2" borderId="0" xfId="0" applyNumberFormat="1" applyFont="1" applyFill="1" applyAlignment="1" applyProtection="1">
      <alignment horizontal="center"/>
      <protection hidden="1"/>
    </xf>
    <xf numFmtId="0" fontId="20" fillId="0" borderId="0" xfId="0" applyFont="1" applyAlignment="1">
      <alignment horizontal="center"/>
    </xf>
    <xf numFmtId="1" fontId="22" fillId="0" borderId="0" xfId="0" applyNumberFormat="1" applyFont="1" applyAlignment="1">
      <alignment horizontal="center" vertical="center"/>
    </xf>
    <xf numFmtId="3" fontId="20" fillId="0" borderId="0" xfId="0" applyNumberFormat="1" applyFont="1" applyAlignment="1">
      <alignment horizontal="center"/>
    </xf>
    <xf numFmtId="0" fontId="23" fillId="0" borderId="0" xfId="0" applyFont="1" applyAlignment="1">
      <alignment horizontal="center"/>
    </xf>
    <xf numFmtId="165" fontId="20" fillId="0" borderId="0" xfId="0" applyNumberFormat="1" applyFont="1" applyAlignment="1" applyProtection="1">
      <alignment horizontal="center"/>
      <protection hidden="1"/>
    </xf>
    <xf numFmtId="1" fontId="20" fillId="0" borderId="0" xfId="0" applyNumberFormat="1" applyFont="1" applyAlignment="1">
      <alignment horizontal="center"/>
    </xf>
    <xf numFmtId="1" fontId="10" fillId="0" borderId="0" xfId="0" applyNumberFormat="1" applyFont="1" applyAlignment="1">
      <alignment horizontal="center"/>
    </xf>
    <xf numFmtId="0" fontId="3" fillId="0" borderId="0" xfId="0" applyFont="1" applyAlignment="1">
      <alignment horizontal="center"/>
    </xf>
    <xf numFmtId="0" fontId="24" fillId="5" borderId="0" xfId="2" applyFont="1" applyFill="1" applyAlignment="1" applyProtection="1">
      <alignment horizontal="right" vertical="center" wrapText="1"/>
      <protection hidden="1"/>
    </xf>
    <xf numFmtId="0" fontId="24" fillId="5" borderId="0" xfId="2" applyFont="1" applyFill="1" applyAlignment="1" applyProtection="1">
      <alignment horizontal="right" vertical="center"/>
      <protection hidden="1"/>
    </xf>
    <xf numFmtId="0" fontId="24" fillId="0" borderId="0" xfId="2" applyFont="1" applyAlignment="1" applyProtection="1">
      <alignment vertical="center" wrapText="1"/>
      <protection hidden="1"/>
    </xf>
    <xf numFmtId="0" fontId="25" fillId="0" borderId="0" xfId="2" applyFont="1" applyAlignment="1" applyProtection="1">
      <alignment vertical="center"/>
      <protection hidden="1"/>
    </xf>
    <xf numFmtId="0" fontId="24" fillId="0" borderId="0" xfId="2" applyFont="1" applyAlignment="1" applyProtection="1">
      <alignment horizontal="center" vertical="center" wrapText="1"/>
      <protection hidden="1"/>
    </xf>
    <xf numFmtId="0" fontId="3" fillId="2" borderId="0" xfId="0" applyFont="1" applyFill="1" applyBorder="1" applyAlignment="1" applyProtection="1">
      <alignment vertical="center" readingOrder="2"/>
      <protection hidden="1"/>
    </xf>
    <xf numFmtId="0" fontId="7" fillId="2" borderId="0" xfId="2" applyFont="1" applyFill="1" applyAlignment="1" applyProtection="1">
      <alignment horizontal="center" vertical="center"/>
      <protection hidden="1"/>
    </xf>
    <xf numFmtId="0" fontId="3" fillId="2" borderId="0" xfId="0" applyFont="1" applyFill="1" applyBorder="1" applyAlignment="1" applyProtection="1">
      <alignment horizontal="center" vertical="center" readingOrder="2"/>
      <protection hidden="1"/>
    </xf>
    <xf numFmtId="0" fontId="26" fillId="2" borderId="0" xfId="0" applyFont="1" applyFill="1" applyBorder="1" applyProtection="1">
      <protection hidden="1"/>
    </xf>
    <xf numFmtId="0" fontId="27" fillId="0" borderId="0" xfId="0" applyFont="1" applyProtection="1">
      <protection hidden="1"/>
    </xf>
    <xf numFmtId="0" fontId="3" fillId="0" borderId="0" xfId="0" applyFont="1" applyBorder="1" applyAlignment="1" applyProtection="1">
      <alignment vertical="center" wrapText="1" readingOrder="2"/>
      <protection hidden="1"/>
    </xf>
    <xf numFmtId="0" fontId="28" fillId="0" borderId="0" xfId="2" applyFont="1" applyAlignment="1" applyProtection="1">
      <alignment vertical="center"/>
      <protection hidden="1"/>
    </xf>
    <xf numFmtId="0" fontId="29" fillId="0" borderId="0" xfId="0" applyFont="1" applyAlignment="1" applyProtection="1">
      <alignment horizontal="right" vertical="center" readingOrder="2"/>
      <protection hidden="1"/>
    </xf>
    <xf numFmtId="0" fontId="27" fillId="2" borderId="0" xfId="0" applyFont="1" applyFill="1" applyProtection="1">
      <protection hidden="1"/>
    </xf>
    <xf numFmtId="0" fontId="7" fillId="0" borderId="0" xfId="2" applyFont="1" applyAlignment="1" applyProtection="1">
      <alignment vertical="center"/>
      <protection hidden="1"/>
    </xf>
    <xf numFmtId="0" fontId="0" fillId="0" borderId="0" xfId="0" applyProtection="1">
      <protection hidden="1"/>
    </xf>
    <xf numFmtId="0" fontId="30" fillId="0" borderId="0" xfId="0" applyFont="1" applyProtection="1">
      <protection hidden="1"/>
    </xf>
    <xf numFmtId="0" fontId="29" fillId="0" borderId="0" xfId="0" applyFont="1" applyAlignment="1" applyProtection="1">
      <alignment horizontal="center" vertical="center" wrapText="1" readingOrder="2"/>
      <protection hidden="1"/>
    </xf>
    <xf numFmtId="0" fontId="2" fillId="0" borderId="0" xfId="0" applyFont="1" applyAlignment="1" applyProtection="1">
      <alignment horizontal="right" vertical="center"/>
      <protection hidden="1"/>
    </xf>
    <xf numFmtId="0" fontId="31" fillId="0" borderId="0" xfId="0" applyFont="1" applyAlignment="1" applyProtection="1">
      <alignment vertical="center"/>
      <protection hidden="1"/>
    </xf>
    <xf numFmtId="0" fontId="30" fillId="0" borderId="0" xfId="0" applyFont="1" applyAlignment="1" applyProtection="1">
      <alignment vertical="center"/>
      <protection hidden="1"/>
    </xf>
    <xf numFmtId="0" fontId="32" fillId="4" borderId="8" xfId="2" applyFont="1" applyFill="1" applyBorder="1" applyAlignment="1" applyProtection="1">
      <alignment horizontal="center" vertical="center" wrapText="1" readingOrder="2"/>
      <protection hidden="1"/>
    </xf>
    <xf numFmtId="0" fontId="29" fillId="0" borderId="0" xfId="0" applyFont="1" applyAlignment="1" applyProtection="1">
      <alignment vertical="top" wrapText="1"/>
      <protection hidden="1"/>
    </xf>
    <xf numFmtId="14" fontId="33" fillId="3" borderId="7" xfId="0" applyNumberFormat="1" applyFont="1" applyFill="1" applyBorder="1" applyProtection="1">
      <protection locked="0"/>
    </xf>
    <xf numFmtId="0" fontId="33" fillId="3" borderId="7" xfId="0" applyFont="1" applyFill="1" applyBorder="1" applyProtection="1">
      <protection locked="0"/>
    </xf>
    <xf numFmtId="0" fontId="33" fillId="3" borderId="7" xfId="0" applyFont="1" applyFill="1" applyBorder="1" applyAlignment="1" applyProtection="1">
      <alignment horizontal="center"/>
      <protection locked="0"/>
    </xf>
    <xf numFmtId="0" fontId="32" fillId="4" borderId="7" xfId="2" applyFont="1" applyFill="1" applyBorder="1" applyAlignment="1" applyProtection="1">
      <alignment horizontal="center" vertical="center" wrapText="1" readingOrder="2"/>
      <protection hidden="1"/>
    </xf>
    <xf numFmtId="0" fontId="33" fillId="0" borderId="0" xfId="0" applyFont="1" applyAlignment="1" applyProtection="1">
      <alignment horizontal="center"/>
      <protection hidden="1"/>
    </xf>
    <xf numFmtId="0" fontId="16" fillId="5" borderId="0" xfId="2" applyFont="1" applyFill="1" applyAlignment="1" applyProtection="1">
      <alignment horizontal="center" vertical="center" wrapText="1"/>
      <protection hidden="1"/>
    </xf>
    <xf numFmtId="0" fontId="8" fillId="2" borderId="0" xfId="0" applyFont="1" applyFill="1" applyBorder="1" applyAlignment="1" applyProtection="1">
      <alignment vertical="center" readingOrder="2"/>
      <protection hidden="1"/>
    </xf>
    <xf numFmtId="0" fontId="29" fillId="0" borderId="0" xfId="0" applyFont="1" applyAlignment="1" applyProtection="1">
      <alignment vertical="center"/>
      <protection hidden="1"/>
    </xf>
    <xf numFmtId="0" fontId="34" fillId="0" borderId="0" xfId="0" applyFont="1" applyAlignment="1" applyProtection="1">
      <alignment horizontal="center" vertical="center" wrapText="1" readingOrder="2"/>
      <protection hidden="1"/>
    </xf>
    <xf numFmtId="0" fontId="29" fillId="2" borderId="0" xfId="0" applyFont="1" applyFill="1" applyAlignment="1" applyProtection="1">
      <alignment vertical="center"/>
      <protection hidden="1"/>
    </xf>
    <xf numFmtId="0" fontId="32" fillId="4" borderId="7" xfId="2" applyFont="1" applyFill="1" applyBorder="1" applyAlignment="1" applyProtection="1">
      <alignment horizontal="right" vertical="center" readingOrder="2"/>
      <protection hidden="1"/>
    </xf>
    <xf numFmtId="0" fontId="32" fillId="4" borderId="7" xfId="2" applyFont="1" applyFill="1" applyBorder="1" applyAlignment="1" applyProtection="1">
      <alignment horizontal="center" vertical="center" readingOrder="2"/>
      <protection hidden="1"/>
    </xf>
    <xf numFmtId="0" fontId="29" fillId="0" borderId="0" xfId="0" applyFont="1" applyAlignment="1" applyProtection="1">
      <alignment horizontal="center" vertical="center"/>
      <protection hidden="1"/>
    </xf>
    <xf numFmtId="0" fontId="0" fillId="8" borderId="0" xfId="0" applyFill="1" applyAlignment="1" applyProtection="1">
      <alignment vertical="center"/>
      <protection hidden="1"/>
    </xf>
    <xf numFmtId="0" fontId="35" fillId="8" borderId="0" xfId="0" applyFont="1" applyFill="1" applyBorder="1" applyAlignment="1" applyProtection="1">
      <alignment vertical="center"/>
      <protection hidden="1"/>
    </xf>
    <xf numFmtId="0" fontId="33" fillId="0" borderId="0" xfId="0" applyFont="1" applyAlignment="1" applyProtection="1">
      <alignment vertical="center"/>
      <protection hidden="1"/>
    </xf>
    <xf numFmtId="0" fontId="36" fillId="0" borderId="0" xfId="0" applyFont="1" applyAlignment="1" applyProtection="1">
      <alignment vertical="center"/>
      <protection hidden="1"/>
    </xf>
    <xf numFmtId="1" fontId="33" fillId="3" borderId="7" xfId="1" applyNumberFormat="1" applyFont="1" applyFill="1" applyBorder="1" applyAlignment="1" applyProtection="1">
      <alignment horizontal="center"/>
      <protection locked="0"/>
    </xf>
    <xf numFmtId="9" fontId="37" fillId="9" borderId="9" xfId="1" applyFont="1" applyFill="1" applyBorder="1" applyAlignment="1" applyProtection="1">
      <alignment horizontal="center" vertical="center"/>
      <protection hidden="1"/>
    </xf>
    <xf numFmtId="0" fontId="24" fillId="2" borderId="0" xfId="0" applyFont="1" applyFill="1" applyBorder="1" applyAlignment="1" applyProtection="1">
      <alignment vertical="center" readingOrder="2"/>
      <protection hidden="1"/>
    </xf>
    <xf numFmtId="0" fontId="6" fillId="2" borderId="0" xfId="2" applyFont="1" applyFill="1" applyAlignment="1" applyProtection="1">
      <alignment horizontal="center" vertical="center"/>
      <protection hidden="1"/>
    </xf>
    <xf numFmtId="0" fontId="24" fillId="2" borderId="0" xfId="0" applyFont="1" applyFill="1" applyBorder="1" applyAlignment="1" applyProtection="1">
      <alignment horizontal="center" vertical="center" readingOrder="2"/>
      <protection hidden="1"/>
    </xf>
    <xf numFmtId="0" fontId="38" fillId="2" borderId="0" xfId="0" applyFont="1" applyFill="1" applyBorder="1" applyProtection="1">
      <protection hidden="1"/>
    </xf>
    <xf numFmtId="0" fontId="39" fillId="0" borderId="0" xfId="0" applyFont="1" applyAlignment="1" applyProtection="1">
      <alignment vertical="center"/>
      <protection hidden="1"/>
    </xf>
    <xf numFmtId="0" fontId="40" fillId="0" borderId="0" xfId="0" applyFont="1" applyProtection="1">
      <protection hidden="1"/>
    </xf>
    <xf numFmtId="0" fontId="41" fillId="0" borderId="0" xfId="2" applyFont="1" applyAlignment="1" applyProtection="1">
      <alignment vertical="center"/>
      <protection hidden="1"/>
    </xf>
    <xf numFmtId="0" fontId="42" fillId="2" borderId="0" xfId="0" applyFont="1" applyFill="1" applyProtection="1">
      <protection hidden="1"/>
    </xf>
    <xf numFmtId="0" fontId="43" fillId="0" borderId="10" xfId="0" applyFont="1" applyBorder="1" applyAlignment="1" applyProtection="1">
      <alignment vertical="center"/>
      <protection hidden="1"/>
    </xf>
    <xf numFmtId="0" fontId="44" fillId="0" borderId="0" xfId="0" applyFont="1" applyAlignment="1" applyProtection="1">
      <alignment vertical="center"/>
      <protection hidden="1"/>
    </xf>
    <xf numFmtId="0" fontId="45" fillId="0" borderId="0" xfId="0" applyFont="1" applyAlignment="1" applyProtection="1">
      <alignment vertical="center"/>
      <protection hidden="1"/>
    </xf>
    <xf numFmtId="0" fontId="45" fillId="0" borderId="5" xfId="0" applyFont="1" applyBorder="1" applyAlignment="1" applyProtection="1">
      <alignment vertical="center"/>
      <protection hidden="1"/>
    </xf>
    <xf numFmtId="0" fontId="46" fillId="0" borderId="0" xfId="0" applyFont="1" applyProtection="1">
      <protection hidden="1"/>
    </xf>
    <xf numFmtId="0" fontId="47" fillId="0" borderId="0" xfId="0" applyFont="1" applyProtection="1">
      <protection hidden="1"/>
    </xf>
    <xf numFmtId="0" fontId="48" fillId="8" borderId="11" xfId="0" applyFont="1" applyFill="1" applyBorder="1" applyAlignment="1" applyProtection="1">
      <alignment horizontal="center" vertical="center"/>
      <protection hidden="1"/>
    </xf>
    <xf numFmtId="0" fontId="48" fillId="8" borderId="12" xfId="0" applyFont="1" applyFill="1" applyBorder="1" applyAlignment="1" applyProtection="1">
      <alignment horizontal="center" vertical="center"/>
      <protection hidden="1"/>
    </xf>
    <xf numFmtId="0" fontId="48" fillId="8" borderId="13" xfId="0" applyFont="1" applyFill="1" applyBorder="1" applyAlignment="1" applyProtection="1">
      <alignment horizontal="center" vertical="center" wrapText="1"/>
      <protection hidden="1"/>
    </xf>
    <xf numFmtId="0" fontId="48" fillId="8" borderId="14" xfId="0" applyFont="1" applyFill="1" applyBorder="1" applyAlignment="1" applyProtection="1">
      <alignment horizontal="center" vertical="center" wrapText="1"/>
      <protection hidden="1"/>
    </xf>
    <xf numFmtId="0" fontId="44" fillId="10" borderId="15" xfId="0" applyFont="1" applyFill="1" applyBorder="1" applyAlignment="1" applyProtection="1">
      <alignment horizontal="center"/>
      <protection hidden="1"/>
    </xf>
    <xf numFmtId="0" fontId="46" fillId="11" borderId="16" xfId="0" applyFont="1" applyFill="1" applyBorder="1" applyAlignment="1" applyProtection="1">
      <alignment horizontal="center"/>
      <protection hidden="1"/>
    </xf>
    <xf numFmtId="0" fontId="46" fillId="11" borderId="15" xfId="0" applyFont="1" applyFill="1" applyBorder="1" applyAlignment="1" applyProtection="1">
      <alignment horizontal="center"/>
      <protection hidden="1"/>
    </xf>
    <xf numFmtId="0" fontId="44" fillId="12" borderId="17" xfId="0" applyFont="1" applyFill="1" applyBorder="1" applyAlignment="1" applyProtection="1">
      <alignment horizontal="center"/>
      <protection hidden="1"/>
    </xf>
    <xf numFmtId="0" fontId="44" fillId="11" borderId="18" xfId="0" applyFont="1" applyFill="1" applyBorder="1" applyAlignment="1" applyProtection="1">
      <alignment horizontal="right"/>
      <protection hidden="1"/>
    </xf>
    <xf numFmtId="0" fontId="46" fillId="11" borderId="19" xfId="0" applyFont="1" applyFill="1" applyBorder="1" applyAlignment="1" applyProtection="1">
      <alignment horizontal="center"/>
      <protection hidden="1"/>
    </xf>
    <xf numFmtId="0" fontId="44" fillId="11" borderId="19" xfId="0" applyFont="1" applyFill="1" applyBorder="1" applyAlignment="1" applyProtection="1">
      <alignment horizontal="right"/>
      <protection hidden="1"/>
    </xf>
    <xf numFmtId="0" fontId="46" fillId="11" borderId="20" xfId="0" applyFont="1" applyFill="1" applyBorder="1" applyAlignment="1" applyProtection="1">
      <alignment horizontal="center"/>
      <protection hidden="1"/>
    </xf>
    <xf numFmtId="0" fontId="44" fillId="10" borderId="19" xfId="0" applyFont="1" applyFill="1" applyBorder="1" applyAlignment="1" applyProtection="1">
      <alignment horizontal="center"/>
      <protection hidden="1"/>
    </xf>
    <xf numFmtId="0" fontId="44" fillId="12" borderId="21" xfId="0" applyFont="1" applyFill="1" applyBorder="1" applyAlignment="1" applyProtection="1">
      <alignment horizontal="center"/>
      <protection hidden="1"/>
    </xf>
    <xf numFmtId="0" fontId="44" fillId="11" borderId="19" xfId="0" applyFont="1" applyFill="1" applyBorder="1" applyAlignment="1" applyProtection="1">
      <alignment horizontal="right" wrapText="1"/>
      <protection hidden="1"/>
    </xf>
    <xf numFmtId="0" fontId="44" fillId="11" borderId="19" xfId="0" applyFont="1" applyFill="1" applyBorder="1" applyAlignment="1" applyProtection="1">
      <alignment horizontal="center"/>
      <protection hidden="1"/>
    </xf>
    <xf numFmtId="0" fontId="44" fillId="11" borderId="22" xfId="0" applyFont="1" applyFill="1" applyBorder="1" applyAlignment="1" applyProtection="1">
      <alignment horizontal="right"/>
      <protection hidden="1"/>
    </xf>
    <xf numFmtId="0" fontId="46" fillId="11" borderId="23" xfId="0" applyFont="1" applyFill="1" applyBorder="1" applyAlignment="1" applyProtection="1">
      <alignment horizontal="center"/>
      <protection hidden="1"/>
    </xf>
    <xf numFmtId="0" fontId="44" fillId="11" borderId="23" xfId="0" applyFont="1" applyFill="1" applyBorder="1" applyAlignment="1" applyProtection="1">
      <alignment horizontal="center"/>
      <protection hidden="1"/>
    </xf>
    <xf numFmtId="0" fontId="46" fillId="11" borderId="24" xfId="0" applyFont="1" applyFill="1" applyBorder="1" applyAlignment="1" applyProtection="1">
      <alignment horizontal="center"/>
      <protection hidden="1"/>
    </xf>
    <xf numFmtId="0" fontId="44" fillId="12" borderId="25" xfId="0" applyFont="1" applyFill="1" applyBorder="1" applyAlignment="1" applyProtection="1">
      <alignment horizontal="center"/>
      <protection hidden="1"/>
    </xf>
    <xf numFmtId="0" fontId="44" fillId="11" borderId="26" xfId="0" applyFont="1" applyFill="1" applyBorder="1" applyAlignment="1" applyProtection="1">
      <alignment horizontal="center"/>
      <protection hidden="1"/>
    </xf>
    <xf numFmtId="0" fontId="44" fillId="12" borderId="26" xfId="0" applyFont="1" applyFill="1" applyBorder="1" applyAlignment="1" applyProtection="1">
      <alignment horizontal="center"/>
      <protection hidden="1"/>
    </xf>
    <xf numFmtId="0" fontId="44" fillId="11" borderId="27" xfId="0" applyFont="1" applyFill="1" applyBorder="1" applyAlignment="1" applyProtection="1">
      <alignment horizontal="center"/>
      <protection hidden="1"/>
    </xf>
    <xf numFmtId="0" fontId="49" fillId="8" borderId="28" xfId="0" applyFont="1" applyFill="1" applyBorder="1" applyAlignment="1" applyProtection="1">
      <alignment horizontal="right" readingOrder="2"/>
      <protection hidden="1"/>
    </xf>
    <xf numFmtId="0" fontId="49" fillId="8" borderId="29" xfId="0" applyFont="1" applyFill="1" applyBorder="1" applyAlignment="1" applyProtection="1">
      <alignment horizontal="right" readingOrder="2"/>
      <protection hidden="1"/>
    </xf>
    <xf numFmtId="0" fontId="49" fillId="8" borderId="14" xfId="0" applyFont="1" applyFill="1" applyBorder="1" applyAlignment="1" applyProtection="1">
      <alignment horizontal="right" readingOrder="2"/>
      <protection hidden="1"/>
    </xf>
    <xf numFmtId="0" fontId="44" fillId="11" borderId="14" xfId="0" applyFont="1" applyFill="1" applyBorder="1" applyAlignment="1" applyProtection="1">
      <alignment horizontal="center"/>
      <protection hidden="1"/>
    </xf>
    <xf numFmtId="0" fontId="46" fillId="0" borderId="0" xfId="0" applyFont="1" applyAlignment="1" applyProtection="1">
      <alignment horizontal="center"/>
      <protection hidden="1"/>
    </xf>
    <xf numFmtId="0" fontId="44" fillId="2" borderId="1" xfId="0" applyFont="1" applyFill="1" applyBorder="1" applyAlignment="1" applyProtection="1">
      <alignment horizontal="center"/>
      <protection hidden="1"/>
    </xf>
    <xf numFmtId="0" fontId="44" fillId="10" borderId="23" xfId="0" applyFont="1" applyFill="1" applyBorder="1" applyAlignment="1" applyProtection="1">
      <alignment horizontal="center"/>
      <protection hidden="1"/>
    </xf>
    <xf numFmtId="0" fontId="44" fillId="12" borderId="33" xfId="0" applyFont="1" applyFill="1" applyBorder="1" applyAlignment="1" applyProtection="1">
      <alignment horizontal="center"/>
      <protection hidden="1"/>
    </xf>
    <xf numFmtId="0" fontId="44" fillId="12" borderId="11" xfId="0" applyFont="1" applyFill="1" applyBorder="1" applyAlignment="1" applyProtection="1">
      <alignment horizontal="center" wrapText="1"/>
      <protection hidden="1"/>
    </xf>
    <xf numFmtId="0" fontId="44" fillId="12" borderId="12" xfId="0" applyFont="1" applyFill="1" applyBorder="1" applyAlignment="1" applyProtection="1">
      <alignment horizontal="center"/>
      <protection hidden="1"/>
    </xf>
    <xf numFmtId="0" fontId="44" fillId="12" borderId="14" xfId="0" applyFont="1" applyFill="1" applyBorder="1" applyAlignment="1" applyProtection="1">
      <alignment horizontal="center"/>
      <protection hidden="1"/>
    </xf>
    <xf numFmtId="0" fontId="50" fillId="0" borderId="10" xfId="0" applyFont="1" applyBorder="1" applyAlignment="1" applyProtection="1">
      <alignment vertical="center"/>
      <protection hidden="1"/>
    </xf>
    <xf numFmtId="0" fontId="51" fillId="4" borderId="34" xfId="2" applyFont="1" applyFill="1" applyBorder="1" applyAlignment="1" applyProtection="1">
      <alignment horizontal="center"/>
      <protection hidden="1"/>
    </xf>
    <xf numFmtId="0" fontId="51" fillId="4" borderId="35" xfId="2" applyFont="1" applyFill="1" applyBorder="1" applyAlignment="1" applyProtection="1">
      <alignment horizontal="center" vertical="center"/>
      <protection hidden="1"/>
    </xf>
    <xf numFmtId="0" fontId="51" fillId="4" borderId="35" xfId="2" applyFont="1" applyFill="1" applyBorder="1" applyAlignment="1" applyProtection="1">
      <alignment horizontal="center"/>
      <protection hidden="1"/>
    </xf>
    <xf numFmtId="0" fontId="51" fillId="4" borderId="36" xfId="2" applyFont="1" applyFill="1" applyBorder="1" applyAlignment="1" applyProtection="1">
      <alignment horizontal="center" wrapText="1"/>
      <protection hidden="1"/>
    </xf>
    <xf numFmtId="0" fontId="51" fillId="4" borderId="37" xfId="2" applyFont="1" applyFill="1" applyBorder="1" applyAlignment="1" applyProtection="1">
      <alignment horizontal="center"/>
      <protection hidden="1"/>
    </xf>
    <xf numFmtId="0" fontId="51" fillId="4" borderId="0" xfId="2" applyFont="1" applyFill="1" applyAlignment="1" applyProtection="1">
      <alignment horizontal="center"/>
      <protection hidden="1"/>
    </xf>
    <xf numFmtId="0" fontId="51" fillId="4" borderId="38" xfId="2" applyFont="1" applyFill="1" applyBorder="1" applyAlignment="1" applyProtection="1">
      <alignment horizontal="center" wrapText="1"/>
      <protection hidden="1"/>
    </xf>
    <xf numFmtId="0" fontId="51" fillId="4" borderId="39" xfId="2" applyFont="1" applyFill="1" applyBorder="1" applyAlignment="1" applyProtection="1">
      <alignment horizontal="center"/>
      <protection hidden="1"/>
    </xf>
    <xf numFmtId="0" fontId="52" fillId="0" borderId="0" xfId="2" applyFont="1" applyProtection="1">
      <protection hidden="1"/>
    </xf>
    <xf numFmtId="4" fontId="7" fillId="0" borderId="0" xfId="2" applyNumberFormat="1" applyFont="1" applyAlignment="1" applyProtection="1">
      <alignment horizontal="center"/>
      <protection hidden="1"/>
    </xf>
    <xf numFmtId="0" fontId="52" fillId="0" borderId="0" xfId="0" applyFont="1" applyProtection="1">
      <protection hidden="1"/>
    </xf>
    <xf numFmtId="0" fontId="44" fillId="4" borderId="30" xfId="0" applyFont="1" applyFill="1" applyBorder="1" applyAlignment="1" applyProtection="1">
      <alignment horizontal="right"/>
      <protection hidden="1"/>
    </xf>
    <xf numFmtId="0" fontId="44" fillId="4" borderId="31" xfId="0" applyFont="1" applyFill="1" applyBorder="1" applyAlignment="1" applyProtection="1">
      <alignment horizontal="right"/>
      <protection hidden="1"/>
    </xf>
    <xf numFmtId="0" fontId="44" fillId="4" borderId="32" xfId="0" applyFont="1" applyFill="1" applyBorder="1" applyAlignment="1" applyProtection="1">
      <alignment horizontal="right"/>
      <protection hidden="1"/>
    </xf>
    <xf numFmtId="0" fontId="53" fillId="0" borderId="0" xfId="0" applyFont="1" applyProtection="1"/>
    <xf numFmtId="0" fontId="44" fillId="13" borderId="40" xfId="2" applyFont="1" applyFill="1" applyBorder="1" applyProtection="1">
      <protection hidden="1"/>
    </xf>
    <xf numFmtId="0" fontId="46" fillId="13" borderId="41" xfId="2" applyFont="1" applyFill="1" applyBorder="1" applyProtection="1">
      <protection hidden="1"/>
    </xf>
    <xf numFmtId="0" fontId="46" fillId="13" borderId="42" xfId="2" applyFont="1" applyFill="1" applyBorder="1" applyProtection="1">
      <protection hidden="1"/>
    </xf>
    <xf numFmtId="0" fontId="54" fillId="13" borderId="43" xfId="2" applyFont="1" applyFill="1" applyBorder="1" applyAlignment="1" applyProtection="1">
      <alignment horizontal="right"/>
      <protection hidden="1"/>
    </xf>
    <xf numFmtId="0" fontId="54" fillId="13" borderId="44" xfId="2" applyFont="1" applyFill="1" applyBorder="1" applyAlignment="1" applyProtection="1">
      <alignment horizontal="right"/>
      <protection hidden="1"/>
    </xf>
    <xf numFmtId="0" fontId="54" fillId="13" borderId="45" xfId="2" applyFont="1" applyFill="1" applyBorder="1" applyAlignment="1" applyProtection="1">
      <alignment horizontal="right"/>
      <protection hidden="1"/>
    </xf>
    <xf numFmtId="0" fontId="46" fillId="13" borderId="43" xfId="2" applyFont="1" applyFill="1" applyBorder="1" applyProtection="1">
      <protection hidden="1"/>
    </xf>
    <xf numFmtId="4" fontId="46" fillId="13" borderId="44" xfId="3" applyNumberFormat="1" applyFont="1" applyFill="1" applyBorder="1" applyAlignment="1" applyProtection="1">
      <alignment horizontal="center"/>
      <protection hidden="1"/>
    </xf>
    <xf numFmtId="4" fontId="46" fillId="13" borderId="44" xfId="3" applyNumberFormat="1" applyFont="1" applyFill="1" applyBorder="1" applyAlignment="1" applyProtection="1">
      <protection hidden="1"/>
    </xf>
    <xf numFmtId="9" fontId="55" fillId="13" borderId="45" xfId="4" applyFont="1" applyFill="1" applyBorder="1" applyAlignment="1" applyProtection="1">
      <alignment horizontal="center"/>
      <protection hidden="1"/>
    </xf>
    <xf numFmtId="0" fontId="54" fillId="13" borderId="43" xfId="2" applyFont="1" applyFill="1" applyBorder="1" applyProtection="1">
      <protection hidden="1"/>
    </xf>
    <xf numFmtId="166" fontId="55" fillId="13" borderId="45" xfId="4" applyNumberFormat="1" applyFont="1" applyFill="1" applyBorder="1" applyAlignment="1" applyProtection="1">
      <alignment horizontal="center"/>
      <protection hidden="1"/>
    </xf>
    <xf numFmtId="0" fontId="54" fillId="13" borderId="46" xfId="2" applyFont="1" applyFill="1" applyBorder="1" applyProtection="1">
      <protection hidden="1"/>
    </xf>
    <xf numFmtId="4" fontId="46" fillId="13" borderId="47" xfId="3" applyNumberFormat="1" applyFont="1" applyFill="1" applyBorder="1" applyAlignment="1" applyProtection="1">
      <alignment horizontal="center"/>
      <protection hidden="1"/>
    </xf>
    <xf numFmtId="4" fontId="46" fillId="13" borderId="47" xfId="3" applyNumberFormat="1" applyFont="1" applyFill="1" applyBorder="1" applyAlignment="1" applyProtection="1">
      <protection hidden="1"/>
    </xf>
    <xf numFmtId="0" fontId="46" fillId="0" borderId="48" xfId="2" applyFont="1" applyBorder="1" applyProtection="1">
      <protection hidden="1"/>
    </xf>
    <xf numFmtId="0" fontId="44" fillId="0" borderId="34" xfId="2" applyFont="1" applyBorder="1" applyProtection="1">
      <protection hidden="1"/>
    </xf>
    <xf numFmtId="4" fontId="44" fillId="0" borderId="36" xfId="2" applyNumberFormat="1" applyFont="1" applyBorder="1" applyAlignment="1" applyProtection="1">
      <alignment horizontal="center"/>
      <protection hidden="1"/>
    </xf>
    <xf numFmtId="0" fontId="44" fillId="0" borderId="49" xfId="2" applyFont="1" applyBorder="1" applyProtection="1">
      <protection hidden="1"/>
    </xf>
    <xf numFmtId="4" fontId="44" fillId="0" borderId="39" xfId="2" applyNumberFormat="1" applyFont="1" applyBorder="1" applyAlignment="1" applyProtection="1">
      <alignment horizontal="center"/>
      <protection hidden="1"/>
    </xf>
  </cellXfs>
  <cellStyles count="5">
    <cellStyle name="Comma 2" xfId="3"/>
    <cellStyle name="Normal" xfId="0" builtinId="0"/>
    <cellStyle name="Normal 2" xfId="2"/>
    <cellStyle name="Percent" xfId="1" builtinId="5"/>
    <cellStyle name="Percent 2" xfId="4"/>
  </cellStyles>
  <dxfs count="113">
    <dxf>
      <font>
        <b/>
        <strike val="0"/>
        <outline val="0"/>
        <shadow val="0"/>
        <u val="none"/>
        <vertAlign val="baseline"/>
        <sz val="16"/>
        <name val="Calibri"/>
        <scheme val="none"/>
      </font>
      <fill>
        <patternFill patternType="solid">
          <fgColor rgb="FFF2F2F2"/>
          <bgColor theme="8" tint="0.59999389629810485"/>
        </patternFill>
      </fill>
      <alignment horizontal="center" vertical="bottom" textRotation="0" wrapText="0" indent="0" justifyLastLine="0" shrinkToFit="0" readingOrder="0"/>
      <border diagonalUp="0" diagonalDown="0">
        <left style="thin">
          <color rgb="FF000000"/>
        </left>
        <right/>
        <top style="thin">
          <color rgb="FF000000"/>
        </top>
        <bottom/>
        <vertical/>
        <horizontal/>
      </border>
      <protection locked="1" hidden="1"/>
    </dxf>
    <dxf>
      <font>
        <b/>
        <strike val="0"/>
        <outline val="0"/>
        <shadow val="0"/>
        <u val="none"/>
        <vertAlign val="baseline"/>
        <sz val="16"/>
        <name val="Calibri"/>
        <scheme val="none"/>
      </font>
      <fill>
        <patternFill patternType="solid">
          <fgColor rgb="FFF2F2F2"/>
          <bgColor theme="8" tint="0.5999938962981048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1"/>
    </dxf>
    <dxf>
      <font>
        <b/>
        <strike val="0"/>
        <outline val="0"/>
        <shadow val="0"/>
        <u val="none"/>
        <vertAlign val="baseline"/>
        <sz val="16"/>
        <name val="Calibri"/>
        <scheme val="none"/>
      </font>
      <fill>
        <patternFill patternType="solid">
          <fgColor rgb="FFF2F2F2"/>
          <bgColor theme="8" tint="0.5999938962981048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1"/>
    </dxf>
    <dxf>
      <font>
        <b/>
        <strike val="0"/>
        <outline val="0"/>
        <shadow val="0"/>
        <u val="none"/>
        <vertAlign val="baseline"/>
        <sz val="16"/>
        <name val="Calibri"/>
        <scheme val="none"/>
      </font>
      <fill>
        <patternFill patternType="solid">
          <fgColor rgb="FFF2F2F2"/>
          <bgColor theme="8" tint="0.59999389629810485"/>
        </patternFill>
      </fill>
      <alignment horizontal="right" vertical="bottom" textRotation="0" wrapText="0" indent="0" justifyLastLine="0" shrinkToFit="0" readingOrder="0"/>
      <border diagonalUp="0" diagonalDown="0">
        <left/>
        <right style="thin">
          <color rgb="FF000000"/>
        </right>
        <top style="thin">
          <color rgb="FF000000"/>
        </top>
        <bottom/>
        <vertical/>
        <horizontal/>
      </border>
      <protection locked="1" hidden="1"/>
    </dxf>
    <dxf>
      <font>
        <strike val="0"/>
        <outline val="0"/>
        <shadow val="0"/>
        <u val="none"/>
        <vertAlign val="baseline"/>
        <sz val="16"/>
        <name val="Calibri"/>
        <scheme val="none"/>
      </font>
      <fill>
        <patternFill patternType="solid">
          <fgColor rgb="FFF2F2F2"/>
          <bgColor theme="8" tint="0.59999389629810485"/>
        </patternFill>
      </fill>
      <alignment horizontal="center" vertical="bottom" textRotation="0" wrapText="0" indent="0" justifyLastLine="0" shrinkToFit="0" readingOrder="0"/>
      <protection locked="1" hidden="1"/>
    </dxf>
    <dxf>
      <font>
        <b/>
        <strike val="0"/>
        <outline val="0"/>
        <shadow val="0"/>
        <u val="none"/>
        <vertAlign val="baseline"/>
        <sz val="16"/>
        <name val="Calibri"/>
        <scheme val="none"/>
      </font>
      <fill>
        <patternFill patternType="solid">
          <fgColor rgb="FF8DB3E2"/>
          <bgColor theme="8" tint="0.59999389629810485"/>
        </patternFill>
      </fill>
      <alignment horizontal="center" vertical="bottom" textRotation="0" wrapText="0" indent="0" justifyLastLine="0" shrinkToFit="0" readingOrder="0"/>
      <border diagonalUp="0" diagonalDown="0">
        <left/>
        <right style="medium">
          <color rgb="FF000000"/>
        </right>
        <top style="thin">
          <color rgb="FF000000"/>
        </top>
        <bottom/>
        <vertical/>
        <horizontal/>
      </border>
      <protection locked="1" hidden="1"/>
    </dxf>
    <dxf>
      <font>
        <strike val="0"/>
        <outline val="0"/>
        <shadow val="0"/>
        <u val="none"/>
        <vertAlign val="baseline"/>
        <sz val="16"/>
        <name val="Calibri"/>
        <scheme val="none"/>
      </font>
      <fill>
        <patternFill patternType="solid">
          <fgColor rgb="FFF2F2F2"/>
          <bgColor theme="8" tint="0.59999389629810485"/>
        </patternFill>
      </fill>
      <alignment horizontal="center" vertical="bottom"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strike val="0"/>
        <outline val="0"/>
        <shadow val="0"/>
        <u val="none"/>
        <vertAlign val="baseline"/>
        <sz val="16"/>
        <name val="Calibri"/>
        <scheme val="none"/>
      </font>
      <fill>
        <patternFill patternType="solid">
          <fgColor rgb="FFF2F2F2"/>
          <bgColor theme="8" tint="0.59999389629810485"/>
        </patternFill>
      </fill>
      <alignment horizontal="center" vertical="bottom"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strike val="0"/>
        <outline val="0"/>
        <shadow val="0"/>
        <u val="none"/>
        <vertAlign val="baseline"/>
        <sz val="16"/>
        <name val="Calibri"/>
        <scheme val="none"/>
      </font>
      <fill>
        <patternFill patternType="solid">
          <fgColor rgb="FFF2F2F2"/>
          <bgColor theme="8" tint="0.59999389629810485"/>
        </patternFill>
      </fill>
      <alignment horizontal="center" vertical="bottom"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strike val="0"/>
        <outline val="0"/>
        <shadow val="0"/>
        <u val="none"/>
        <vertAlign val="baseline"/>
        <sz val="16"/>
        <name val="Calibri"/>
        <scheme val="none"/>
      </font>
      <fill>
        <patternFill patternType="solid">
          <fgColor rgb="FFF2F2F2"/>
          <bgColor theme="8" tint="0.59999389629810485"/>
        </patternFill>
      </fill>
      <alignment horizontal="center" vertical="bottom" textRotation="0" wrapText="0" indent="0" justifyLastLine="0" shrinkToFit="0" readingOrder="0"/>
      <border diagonalUp="0" diagonalDown="0">
        <left/>
        <right style="thin">
          <color rgb="FF000000"/>
        </right>
        <top/>
        <bottom style="thin">
          <color rgb="FF000000"/>
        </bottom>
        <vertical/>
        <horizontal/>
      </border>
      <protection locked="1" hidden="1"/>
    </dxf>
    <dxf>
      <font>
        <b/>
        <strike val="0"/>
        <outline val="0"/>
        <shadow val="0"/>
        <u val="none"/>
        <vertAlign val="baseline"/>
        <sz val="16"/>
        <name val="Calibri"/>
        <scheme val="none"/>
      </font>
      <fill>
        <patternFill patternType="solid">
          <fgColor rgb="FFBFBFBF"/>
          <bgColor theme="8" tint="0.59999389629810485"/>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vertical/>
        <horizontal/>
      </border>
      <protection locked="1" hidden="1"/>
    </dxf>
    <dxf>
      <font/>
      <numFmt numFmtId="1" formatCode="0"/>
      <fill>
        <patternFill patternType="solid">
          <fgColor indexed="64"/>
          <bgColor theme="0" tint="-0.249977111117893"/>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sz val="12"/>
        <color indexed="8"/>
        <name val="Calibri"/>
        <scheme val="none"/>
      </font>
      <fill>
        <patternFill patternType="solid">
          <fgColor indexed="64"/>
          <bgColor theme="4" tint="0.5999938962981048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vertical/>
        <horizontal/>
      </border>
      <protection locked="1" hidden="1"/>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color rgb="FFFF0000"/>
      </font>
      <fill>
        <patternFill>
          <bgColor theme="0" tint="-0.24994659260841701"/>
        </patternFill>
      </fill>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0" hidden="0"/>
    </dxf>
    <dxf>
      <font>
        <strike val="0"/>
        <outline val="0"/>
        <shadow val="0"/>
        <u val="none"/>
        <vertAlign val="baseline"/>
        <color auto="1"/>
        <name val="Calibri"/>
        <scheme val="none"/>
      </font>
      <protection locked="1" hidden="1"/>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1" hidden="0"/>
    </dxf>
    <dxf>
      <font>
        <strike val="0"/>
        <outline val="0"/>
        <shadow val="0"/>
        <u val="none"/>
        <vertAlign val="baseline"/>
        <color auto="1"/>
        <name val="Calibri"/>
        <scheme val="none"/>
      </font>
      <protection locked="1" hidden="0"/>
    </dxf>
    <dxf>
      <font>
        <strike val="0"/>
        <outline val="0"/>
        <shadow val="0"/>
        <u val="none"/>
        <vertAlign val="baseline"/>
        <name val="Calibri"/>
        <scheme val="none"/>
      </font>
      <protection locked="1" hidden="1"/>
    </dxf>
    <dxf>
      <border diagonalUp="0" diagonalDown="0">
        <left style="medium">
          <color indexed="64"/>
        </left>
        <right style="medium">
          <color indexed="64"/>
        </right>
        <top style="medium">
          <color indexed="64"/>
        </top>
        <bottom style="medium">
          <color indexed="64"/>
        </bottom>
      </border>
    </dxf>
    <dxf>
      <border outline="0">
        <bottom style="medium">
          <color rgb="FF000000"/>
        </bottom>
      </border>
    </dxf>
    <dxf>
      <protection locked="1" hidden="1"/>
    </dxf>
    <dxf>
      <font>
        <strike val="0"/>
        <outline val="0"/>
        <shadow val="0"/>
        <u val="none"/>
        <vertAlign val="baseline"/>
        <name val="Calibri"/>
        <scheme val="none"/>
      </font>
      <protection locked="1" hidden="1"/>
    </dxf>
    <dxf>
      <font>
        <strike val="0"/>
        <outline val="0"/>
        <shadow val="0"/>
        <u val="none"/>
        <vertAlign val="baseline"/>
        <sz val="18"/>
        <color theme="1"/>
        <name val="Calibri"/>
        <scheme val="none"/>
      </font>
      <fill>
        <patternFill patternType="solid">
          <fgColor rgb="FF8DB3E2"/>
          <bgColor theme="4" tint="0.59999389629810485"/>
        </patternFill>
      </fill>
      <alignment horizontal="center" vertical="center" textRotation="0" indent="0" justifyLastLine="0" shrinkToFit="0" readingOrder="0"/>
      <protection locked="1" hidden="1"/>
    </dxf>
    <dxf>
      <protection locked="1" hidden="1"/>
    </dxf>
    <dxf>
      <fill>
        <patternFill patternType="solid">
          <fgColor rgb="FF8DB3E2"/>
          <bgColor theme="4" tint="0.59999389629810485"/>
        </patternFill>
      </fill>
      <alignment vertical="center" textRotation="0" wrapText="0" indent="0" justifyLastLine="0" shrinkToFit="0"/>
      <protection locked="1" hidden="1"/>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3" defaultTableStyle="TableStyleMedium2" defaultPivotStyle="PivotStyleLight16">
    <tableStyle name="נהיגה חסכונית-style" pivot="0" count="3">
      <tableStyleElement type="headerRow" dxfId="112"/>
      <tableStyleElement type="firstRowStripe" dxfId="111"/>
      <tableStyleElement type="secondRowStripe" dxfId="110"/>
    </tableStyle>
    <tableStyle name="סיכום דיווח פרטני-style" pivot="0" count="3">
      <tableStyleElement type="headerRow" dxfId="109"/>
      <tableStyleElement type="firstRowStripe" dxfId="108"/>
      <tableStyleElement type="secondRowStripe" dxfId="107"/>
    </tableStyle>
    <tableStyle name="סיכום דיווח פרטני-style 2" pivot="0" count="3">
      <tableStyleElement type="headerRow" dxfId="106"/>
      <tableStyleElement type="firstRowStripe" dxfId="105"/>
      <tableStyleElement type="secondRowStripe" dxfId="10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uality%20Management/&#1504;&#1497;&#1492;&#1493;&#1500;%20&#1505;&#1489;&#1497;&#1489;&#1514;&#1497;/&#1514;&#1495;&#1489;&#1493;&#1512;&#1492;/&#1491;&#1497;&#1493;&#1493;&#1495;%20&#1513;&#1504;&#1514;&#1497;/2024/transportation_car_fleets_and_emissions_2024%20&#1500;&#1492;&#1506;&#1500;&#1488;&#1492;%20&#1500;&#1488;&#1514;&#1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ortation_car_fleets_and_emissions_2025%20&#1500;&#1492;&#1506;&#1500;&#1488;&#1492;%20&#1500;&#1488;&#1514;&#15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Quality%20Management/&#1504;&#1497;&#1492;&#1493;&#1500;%20&#1505;&#1489;&#1497;&#1489;&#1514;&#1497;/&#1514;&#1495;&#1489;&#1493;&#1512;&#1492;/&#1491;&#1497;&#1493;&#1493;&#1495;%20&#1513;&#1504;&#1514;&#1497;/2024/transportation_car_fleets_and_emissions_2024%20&#1502;&#1514;&#1493;&#1511;&#1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נחיות"/>
      <sheetName val="פרטי המדווח"/>
      <sheetName val="דיווח פרטני"/>
      <sheetName val="צריכת דלק של כלי רכב"/>
      <sheetName val="מערכות מיזוג וקירור"/>
      <sheetName val="טעינת חשמל לכלי רכב"/>
      <sheetName val="פניות בנושא עשן"/>
      <sheetName val="נהיגה חסכונית"/>
      <sheetName val="סיכום מצבת ופליטות- אוטומטי"/>
      <sheetName val="פליטות חלקיקים"/>
      <sheetName val="GWP"/>
      <sheetName val="גיליון3"/>
      <sheetName val="מיפוי שמות"/>
      <sheetName val="מקדמי פליטה"/>
    </sheetNames>
    <sheetDataSet>
      <sheetData sheetId="0" refreshError="1"/>
      <sheetData sheetId="1">
        <row r="6">
          <cell r="E6" t="str">
            <v>טמפו משקאות בע"מ</v>
          </cell>
        </row>
        <row r="7">
          <cell r="E7">
            <v>513682625</v>
          </cell>
        </row>
      </sheetData>
      <sheetData sheetId="2">
        <row r="1">
          <cell r="C1" t="str">
            <v>טמפו משקאות בע"מ</v>
          </cell>
        </row>
      </sheetData>
      <sheetData sheetId="3">
        <row r="14">
          <cell r="C14">
            <v>4987.8386861119998</v>
          </cell>
        </row>
      </sheetData>
      <sheetData sheetId="4">
        <row r="14">
          <cell r="F14">
            <v>0.78</v>
          </cell>
        </row>
      </sheetData>
      <sheetData sheetId="5">
        <row r="12">
          <cell r="C12">
            <v>0.66647637341999988</v>
          </cell>
        </row>
      </sheetData>
      <sheetData sheetId="6" refreshError="1"/>
      <sheetData sheetId="7" refreshError="1"/>
      <sheetData sheetId="8" refreshError="1"/>
      <sheetData sheetId="9">
        <row r="46">
          <cell r="C46">
            <v>2.0625999417023893E-3</v>
          </cell>
        </row>
      </sheetData>
      <sheetData sheetId="10" refreshError="1"/>
      <sheetData sheetId="11">
        <row r="13">
          <cell r="U13" t="str">
            <v>משאית</v>
          </cell>
          <cell r="V13" t="str">
            <v>אוטובוס עירוני</v>
          </cell>
          <cell r="W13" t="str">
            <v>אוטובוס בינעירוני/תיירותי/הסעות</v>
          </cell>
          <cell r="X13" t="str">
            <v>אוטובוס מפרקי</v>
          </cell>
        </row>
        <row r="14">
          <cell r="T14" t="str">
            <v>Pre-Euro</v>
          </cell>
          <cell r="U14">
            <v>0.9</v>
          </cell>
          <cell r="V14">
            <v>0.54300000000000004</v>
          </cell>
          <cell r="W14">
            <v>0.29599999999999999</v>
          </cell>
          <cell r="X14">
            <v>0.68100000000000005</v>
          </cell>
        </row>
        <row r="15">
          <cell r="T15" t="str">
            <v>Euro I</v>
          </cell>
          <cell r="U15">
            <v>0.26500000000000001</v>
          </cell>
          <cell r="V15">
            <v>0.312</v>
          </cell>
          <cell r="W15">
            <v>0.21</v>
          </cell>
          <cell r="X15">
            <v>0.39300000000000002</v>
          </cell>
        </row>
        <row r="16">
          <cell r="T16" t="str">
            <v>Euro II</v>
          </cell>
          <cell r="U16">
            <v>0.11899999999999999</v>
          </cell>
          <cell r="V16">
            <v>0.14699999999999999</v>
          </cell>
          <cell r="W16">
            <v>0.115</v>
          </cell>
          <cell r="X16">
            <v>0.19600000000000001</v>
          </cell>
        </row>
        <row r="17">
          <cell r="T17" t="str">
            <v>Euro II 98% עם מסנן</v>
          </cell>
          <cell r="U17">
            <v>2.3799999999999997E-3</v>
          </cell>
          <cell r="V17">
            <v>2.9399999999999999E-3</v>
          </cell>
          <cell r="W17">
            <v>2.3E-3</v>
          </cell>
          <cell r="X17">
            <v>3.9199999999999999E-3</v>
          </cell>
        </row>
        <row r="18">
          <cell r="T18" t="str">
            <v>Euro III</v>
          </cell>
          <cell r="U18">
            <v>0.11799999999999999</v>
          </cell>
          <cell r="V18">
            <v>0.13400000000000001</v>
          </cell>
          <cell r="W18">
            <v>0.108</v>
          </cell>
          <cell r="X18">
            <v>0.159</v>
          </cell>
        </row>
        <row r="19">
          <cell r="T19" t="str">
            <v>Euro III 98% עם מסנן</v>
          </cell>
          <cell r="U19">
            <v>2.3600000000000001E-3</v>
          </cell>
          <cell r="V19">
            <v>2.6800000000000001E-3</v>
          </cell>
          <cell r="W19">
            <v>2.16E-3</v>
          </cell>
          <cell r="X19">
            <v>3.1800000000000001E-3</v>
          </cell>
        </row>
        <row r="20">
          <cell r="T20" t="str">
            <v>Euro IV</v>
          </cell>
          <cell r="U20">
            <v>2.3E-2</v>
          </cell>
          <cell r="V20">
            <v>2.5999999999999999E-2</v>
          </cell>
          <cell r="W20">
            <v>2.1000000000000001E-2</v>
          </cell>
          <cell r="X20">
            <v>5.8999999999999997E-2</v>
          </cell>
        </row>
        <row r="21">
          <cell r="T21" t="str">
            <v>Euro IV 98% עם מסנן</v>
          </cell>
          <cell r="U21">
            <v>4.6000000000000001E-4</v>
          </cell>
          <cell r="V21">
            <v>5.1999999999999995E-4</v>
          </cell>
          <cell r="W21">
            <v>4.2000000000000002E-4</v>
          </cell>
          <cell r="X21">
            <v>1.1800000000000001E-3</v>
          </cell>
        </row>
        <row r="22">
          <cell r="T22" t="str">
            <v>Euro V</v>
          </cell>
          <cell r="U22">
            <v>2.3E-2</v>
          </cell>
          <cell r="V22">
            <v>2.5999999999999999E-2</v>
          </cell>
          <cell r="W22">
            <v>2.1000000000000001E-2</v>
          </cell>
          <cell r="X22">
            <v>0.03</v>
          </cell>
        </row>
        <row r="23">
          <cell r="T23" t="str">
            <v>Euro VI דיזל</v>
          </cell>
          <cell r="U23">
            <v>2E-3</v>
          </cell>
          <cell r="V23">
            <v>3.0000000000000001E-3</v>
          </cell>
          <cell r="W23">
            <v>2E-3</v>
          </cell>
          <cell r="X23">
            <v>3.0000000000000001E-3</v>
          </cell>
        </row>
        <row r="24">
          <cell r="T24" t="str">
            <v>Euro VI גז דחוס או היברידי</v>
          </cell>
          <cell r="U24">
            <v>1E-3</v>
          </cell>
          <cell r="V24">
            <v>1E-3</v>
          </cell>
          <cell r="W24">
            <v>1E-3</v>
          </cell>
          <cell r="X24">
            <v>1E-3</v>
          </cell>
        </row>
        <row r="25">
          <cell r="T25" t="str">
            <v>Zero Emission חשמלי</v>
          </cell>
          <cell r="U25">
            <v>0</v>
          </cell>
          <cell r="V25">
            <v>0</v>
          </cell>
          <cell r="W25">
            <v>0</v>
          </cell>
          <cell r="X25">
            <v>0</v>
          </cell>
        </row>
      </sheetData>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נחיות"/>
      <sheetName val="פרטי המדווח"/>
      <sheetName val="דיווח פרטני"/>
      <sheetName val="דיווח רכש מאופס פליטות- תח&quot;צ"/>
      <sheetName val="צריכת דלק של כלי רכב"/>
      <sheetName val="מערכות מיזוג וקירור"/>
      <sheetName val="טעינת חשמל לכלי רכב"/>
      <sheetName val="פניות בנושא עשן"/>
      <sheetName val="נהיגה חסכונית"/>
      <sheetName val="סיכום מצבת ופליטות- אוטומטי"/>
      <sheetName val="פליטות חלקיקים"/>
      <sheetName val="GWP"/>
      <sheetName val="גיליון3"/>
      <sheetName val="מיפוי שמות"/>
      <sheetName val="מקדמי פליטה"/>
    </sheetNames>
    <sheetDataSet>
      <sheetData sheetId="0"/>
      <sheetData sheetId="1"/>
      <sheetData sheetId="2">
        <row r="1">
          <cell r="C1" t="str">
            <v>טמפו משקאות בע"מ</v>
          </cell>
          <cell r="D1" t="str">
            <v xml:space="preserve"> מספר ח.פ:</v>
          </cell>
          <cell r="E1">
            <v>513682625</v>
          </cell>
        </row>
        <row r="4">
          <cell r="D4" t="str">
            <v xml:space="preserve">*מילוי מתוך רשימת הבחירה המוצעת. הרשימה מוצגת בעת עמידה על התא ולחיצה על הכפתור מצד שמאל של התא. </v>
          </cell>
        </row>
        <row r="5">
          <cell r="C5" t="str">
            <v xml:space="preserve">*סוג רכב </v>
          </cell>
          <cell r="D5" t="str">
            <v xml:space="preserve">*אמצעי הנעה </v>
          </cell>
          <cell r="E5" t="str">
            <v>*שנת ייצור</v>
          </cell>
          <cell r="G5" t="str">
            <v>*תקן יורו</v>
          </cell>
        </row>
        <row r="6">
          <cell r="C6" t="str">
            <v>משאית</v>
          </cell>
          <cell r="D6" t="str">
            <v>סולר</v>
          </cell>
          <cell r="E6">
            <v>2017</v>
          </cell>
          <cell r="G6" t="str">
            <v>Euro VI דיזל</v>
          </cell>
        </row>
        <row r="7">
          <cell r="C7" t="str">
            <v>משאית</v>
          </cell>
          <cell r="D7" t="str">
            <v>סולר</v>
          </cell>
          <cell r="E7">
            <v>2018</v>
          </cell>
          <cell r="G7" t="str">
            <v>Euro VI דיזל</v>
          </cell>
        </row>
        <row r="8">
          <cell r="C8" t="str">
            <v>משאית</v>
          </cell>
          <cell r="D8" t="str">
            <v>סולר</v>
          </cell>
          <cell r="E8">
            <v>2018</v>
          </cell>
          <cell r="G8" t="str">
            <v>Euro VI דיזל</v>
          </cell>
        </row>
        <row r="9">
          <cell r="C9" t="str">
            <v>משאית</v>
          </cell>
          <cell r="D9" t="str">
            <v>סולר</v>
          </cell>
          <cell r="E9">
            <v>2018</v>
          </cell>
          <cell r="G9" t="str">
            <v>Euro VI דיזל</v>
          </cell>
        </row>
        <row r="10">
          <cell r="C10" t="str">
            <v>משאית</v>
          </cell>
          <cell r="D10" t="str">
            <v>סולר</v>
          </cell>
          <cell r="E10">
            <v>2018</v>
          </cell>
          <cell r="G10" t="str">
            <v>Euro VI דיזל</v>
          </cell>
        </row>
        <row r="11">
          <cell r="C11" t="str">
            <v>משאית</v>
          </cell>
          <cell r="D11" t="str">
            <v>סולר</v>
          </cell>
          <cell r="E11">
            <v>2023</v>
          </cell>
          <cell r="G11" t="str">
            <v>Euro VI דיזל</v>
          </cell>
        </row>
        <row r="12">
          <cell r="C12" t="str">
            <v>משאית</v>
          </cell>
          <cell r="D12" t="str">
            <v>סולר</v>
          </cell>
          <cell r="E12">
            <v>2020</v>
          </cell>
          <cell r="G12" t="str">
            <v>Euro VI דיזל</v>
          </cell>
        </row>
        <row r="13">
          <cell r="C13" t="str">
            <v>משאית</v>
          </cell>
          <cell r="D13" t="str">
            <v>סולר</v>
          </cell>
          <cell r="E13">
            <v>2020</v>
          </cell>
          <cell r="G13" t="str">
            <v>Euro VI דיזל</v>
          </cell>
        </row>
        <row r="14">
          <cell r="C14" t="str">
            <v>משאית</v>
          </cell>
          <cell r="D14" t="str">
            <v>סולר</v>
          </cell>
          <cell r="E14">
            <v>2019</v>
          </cell>
          <cell r="G14" t="str">
            <v>Euro VI דיזל</v>
          </cell>
        </row>
        <row r="15">
          <cell r="C15" t="str">
            <v>משאית</v>
          </cell>
          <cell r="D15" t="str">
            <v>סולר</v>
          </cell>
          <cell r="E15">
            <v>2019</v>
          </cell>
          <cell r="G15" t="str">
            <v>Euro VI דיזל</v>
          </cell>
        </row>
        <row r="16">
          <cell r="C16" t="str">
            <v>משאית</v>
          </cell>
          <cell r="D16" t="str">
            <v>סולר</v>
          </cell>
          <cell r="E16">
            <v>2021</v>
          </cell>
          <cell r="G16" t="str">
            <v>Euro VI דיזל</v>
          </cell>
        </row>
        <row r="17">
          <cell r="C17" t="str">
            <v>משאית</v>
          </cell>
          <cell r="D17" t="str">
            <v>סולר</v>
          </cell>
          <cell r="E17">
            <v>2021</v>
          </cell>
          <cell r="G17" t="str">
            <v>Euro VI דיזל</v>
          </cell>
        </row>
        <row r="18">
          <cell r="C18" t="str">
            <v>משאית</v>
          </cell>
          <cell r="D18" t="str">
            <v>סולר</v>
          </cell>
          <cell r="E18">
            <v>2021</v>
          </cell>
          <cell r="G18" t="str">
            <v>Euro VI דיזל</v>
          </cell>
        </row>
        <row r="19">
          <cell r="C19" t="str">
            <v>משאית</v>
          </cell>
          <cell r="D19" t="str">
            <v>סולר</v>
          </cell>
          <cell r="E19">
            <v>2021</v>
          </cell>
          <cell r="G19" t="str">
            <v>Euro VI דיזל</v>
          </cell>
        </row>
        <row r="20">
          <cell r="C20" t="str">
            <v>משאית</v>
          </cell>
          <cell r="D20" t="str">
            <v>סולר</v>
          </cell>
          <cell r="E20">
            <v>2021</v>
          </cell>
          <cell r="G20" t="str">
            <v>Euro VI דיזל</v>
          </cell>
        </row>
        <row r="21">
          <cell r="C21" t="str">
            <v>משאית</v>
          </cell>
          <cell r="D21" t="str">
            <v>סולר</v>
          </cell>
          <cell r="E21">
            <v>2020</v>
          </cell>
          <cell r="G21" t="str">
            <v>Euro VI דיזל</v>
          </cell>
        </row>
        <row r="22">
          <cell r="C22" t="str">
            <v>משאית</v>
          </cell>
          <cell r="D22" t="str">
            <v>סולר</v>
          </cell>
          <cell r="E22">
            <v>2020</v>
          </cell>
          <cell r="G22" t="str">
            <v>Euro VI דיזל</v>
          </cell>
        </row>
        <row r="23">
          <cell r="C23" t="str">
            <v>משאית</v>
          </cell>
          <cell r="D23" t="str">
            <v>סולר</v>
          </cell>
          <cell r="E23">
            <v>2020</v>
          </cell>
          <cell r="G23" t="str">
            <v>Euro VI דיזל</v>
          </cell>
        </row>
        <row r="24">
          <cell r="C24" t="str">
            <v>משאית</v>
          </cell>
          <cell r="D24" t="str">
            <v>סולר</v>
          </cell>
          <cell r="E24">
            <v>2021</v>
          </cell>
          <cell r="G24" t="str">
            <v>Euro VI דיזל</v>
          </cell>
        </row>
        <row r="25">
          <cell r="C25" t="str">
            <v>משאית</v>
          </cell>
          <cell r="D25" t="str">
            <v>סולר</v>
          </cell>
          <cell r="E25">
            <v>2020</v>
          </cell>
          <cell r="G25" t="str">
            <v>Euro VI דיזל</v>
          </cell>
        </row>
        <row r="26">
          <cell r="C26" t="str">
            <v>משאית</v>
          </cell>
          <cell r="D26" t="str">
            <v>סולר</v>
          </cell>
          <cell r="E26">
            <v>2020</v>
          </cell>
          <cell r="G26" t="str">
            <v>Euro VI דיזל</v>
          </cell>
        </row>
        <row r="27">
          <cell r="C27" t="str">
            <v>משאית</v>
          </cell>
          <cell r="D27" t="str">
            <v>סולר</v>
          </cell>
          <cell r="E27">
            <v>2020</v>
          </cell>
          <cell r="G27" t="str">
            <v>Euro VI דיזל</v>
          </cell>
        </row>
        <row r="28">
          <cell r="C28" t="str">
            <v>משאית</v>
          </cell>
          <cell r="D28" t="str">
            <v>סולר</v>
          </cell>
          <cell r="E28">
            <v>2020</v>
          </cell>
          <cell r="G28" t="str">
            <v>Euro VI דיזל</v>
          </cell>
        </row>
        <row r="29">
          <cell r="C29" t="str">
            <v>משאית</v>
          </cell>
          <cell r="D29" t="str">
            <v>ביו-דיזל (תערובת 20%)</v>
          </cell>
          <cell r="E29">
            <v>2020</v>
          </cell>
          <cell r="G29" t="str">
            <v>Euro VI דיזל</v>
          </cell>
        </row>
        <row r="30">
          <cell r="C30" t="str">
            <v>משאית</v>
          </cell>
          <cell r="D30" t="str">
            <v>סולר</v>
          </cell>
          <cell r="E30">
            <v>2023</v>
          </cell>
          <cell r="G30" t="str">
            <v>Euro VI דיזל</v>
          </cell>
        </row>
        <row r="31">
          <cell r="C31" t="str">
            <v>משאית</v>
          </cell>
          <cell r="D31" t="str">
            <v>סולר</v>
          </cell>
          <cell r="E31">
            <v>2023</v>
          </cell>
          <cell r="G31" t="str">
            <v>Euro VI דיזל</v>
          </cell>
        </row>
        <row r="32">
          <cell r="C32" t="str">
            <v>משאית</v>
          </cell>
          <cell r="D32" t="str">
            <v>סולר</v>
          </cell>
          <cell r="E32">
            <v>2023</v>
          </cell>
          <cell r="G32" t="str">
            <v>Euro VI דיזל</v>
          </cell>
        </row>
        <row r="33">
          <cell r="C33" t="str">
            <v>משאית</v>
          </cell>
          <cell r="D33" t="str">
            <v>סולר</v>
          </cell>
          <cell r="E33">
            <v>2023</v>
          </cell>
          <cell r="G33" t="str">
            <v>Euro VI דיזל</v>
          </cell>
        </row>
        <row r="34">
          <cell r="C34" t="str">
            <v>משאית</v>
          </cell>
          <cell r="D34" t="str">
            <v>סולר</v>
          </cell>
          <cell r="E34">
            <v>2024</v>
          </cell>
          <cell r="G34" t="str">
            <v>Euro VI דיזל</v>
          </cell>
        </row>
        <row r="35">
          <cell r="C35" t="str">
            <v>משאית</v>
          </cell>
          <cell r="D35" t="str">
            <v>סולר</v>
          </cell>
          <cell r="E35">
            <v>2023</v>
          </cell>
          <cell r="G35" t="str">
            <v>Euro VI דיזל</v>
          </cell>
        </row>
        <row r="36">
          <cell r="C36" t="str">
            <v>משאית</v>
          </cell>
          <cell r="D36" t="str">
            <v>סולר</v>
          </cell>
          <cell r="E36">
            <v>2024</v>
          </cell>
          <cell r="G36" t="str">
            <v>Euro VI דיזל</v>
          </cell>
        </row>
        <row r="37">
          <cell r="C37" t="str">
            <v>משאית</v>
          </cell>
          <cell r="D37" t="str">
            <v>סולר</v>
          </cell>
          <cell r="E37">
            <v>2024</v>
          </cell>
          <cell r="G37" t="str">
            <v>Euro VI דיזל</v>
          </cell>
        </row>
        <row r="38">
          <cell r="C38" t="str">
            <v>משאית</v>
          </cell>
          <cell r="D38" t="str">
            <v>סולר</v>
          </cell>
          <cell r="E38">
            <v>2024</v>
          </cell>
          <cell r="G38" t="str">
            <v>Euro VI דיזל</v>
          </cell>
        </row>
        <row r="39">
          <cell r="C39" t="str">
            <v>משאית</v>
          </cell>
          <cell r="D39" t="str">
            <v>סולר</v>
          </cell>
          <cell r="E39">
            <v>2024</v>
          </cell>
          <cell r="G39" t="str">
            <v>Euro VI דיזל</v>
          </cell>
        </row>
        <row r="40">
          <cell r="C40" t="str">
            <v>משאית</v>
          </cell>
          <cell r="D40" t="str">
            <v>סולר</v>
          </cell>
          <cell r="E40">
            <v>2024</v>
          </cell>
          <cell r="G40" t="str">
            <v>Euro VI דיזל</v>
          </cell>
        </row>
        <row r="41">
          <cell r="C41" t="str">
            <v>משאית</v>
          </cell>
          <cell r="D41" t="str">
            <v>סולר</v>
          </cell>
          <cell r="E41">
            <v>2024</v>
          </cell>
          <cell r="G41" t="str">
            <v>Euro VI דיזל</v>
          </cell>
        </row>
        <row r="42">
          <cell r="C42" t="str">
            <v>משאית</v>
          </cell>
          <cell r="D42" t="str">
            <v>סולר</v>
          </cell>
          <cell r="E42">
            <v>2024</v>
          </cell>
          <cell r="G42" t="str">
            <v>Euro VI דיזל</v>
          </cell>
        </row>
        <row r="43">
          <cell r="C43" t="str">
            <v>משאית</v>
          </cell>
          <cell r="D43" t="str">
            <v>סולר</v>
          </cell>
          <cell r="E43">
            <v>2024</v>
          </cell>
          <cell r="G43" t="str">
            <v>Euro VI דיזל</v>
          </cell>
        </row>
        <row r="44">
          <cell r="C44" t="str">
            <v>משאית</v>
          </cell>
          <cell r="D44" t="str">
            <v>סולר</v>
          </cell>
          <cell r="E44">
            <v>2024</v>
          </cell>
          <cell r="G44" t="str">
            <v>Euro VI דיזל</v>
          </cell>
        </row>
        <row r="45">
          <cell r="C45" t="str">
            <v>משאית</v>
          </cell>
          <cell r="D45" t="str">
            <v>סולר</v>
          </cell>
          <cell r="E45">
            <v>2024</v>
          </cell>
          <cell r="G45" t="str">
            <v>Euro VI דיזל</v>
          </cell>
        </row>
        <row r="46">
          <cell r="C46" t="str">
            <v>משאית</v>
          </cell>
          <cell r="D46" t="str">
            <v>סולר</v>
          </cell>
          <cell r="E46">
            <v>2024</v>
          </cell>
          <cell r="G46" t="str">
            <v>Euro VI דיזל</v>
          </cell>
        </row>
        <row r="47">
          <cell r="C47" t="str">
            <v>משאית</v>
          </cell>
          <cell r="D47" t="str">
            <v>סולר</v>
          </cell>
          <cell r="E47">
            <v>2024</v>
          </cell>
          <cell r="G47" t="str">
            <v>Euro VI דיזל</v>
          </cell>
        </row>
        <row r="48">
          <cell r="C48" t="str">
            <v>משאית</v>
          </cell>
          <cell r="D48" t="str">
            <v>סולר</v>
          </cell>
          <cell r="E48">
            <v>2024</v>
          </cell>
          <cell r="G48" t="str">
            <v>Euro VI דיזל</v>
          </cell>
        </row>
        <row r="49">
          <cell r="C49" t="str">
            <v>משאית</v>
          </cell>
          <cell r="D49" t="str">
            <v>סולר</v>
          </cell>
          <cell r="E49">
            <v>2024</v>
          </cell>
          <cell r="G49" t="str">
            <v>Euro VI דיזל</v>
          </cell>
        </row>
        <row r="50">
          <cell r="C50" t="str">
            <v>משאית</v>
          </cell>
          <cell r="D50" t="str">
            <v>סולר</v>
          </cell>
          <cell r="E50">
            <v>2024</v>
          </cell>
          <cell r="G50" t="str">
            <v>Euro VI דיזל</v>
          </cell>
        </row>
        <row r="51">
          <cell r="C51" t="str">
            <v>משאית</v>
          </cell>
          <cell r="D51" t="str">
            <v>סולר</v>
          </cell>
          <cell r="E51">
            <v>2024</v>
          </cell>
          <cell r="G51" t="str">
            <v>Euro VI דיזל</v>
          </cell>
        </row>
        <row r="52">
          <cell r="C52" t="str">
            <v>משאית</v>
          </cell>
          <cell r="D52" t="str">
            <v>סולר</v>
          </cell>
          <cell r="E52">
            <v>2024</v>
          </cell>
          <cell r="G52" t="str">
            <v>Euro VI דיזל</v>
          </cell>
        </row>
        <row r="53">
          <cell r="C53" t="str">
            <v>משאית</v>
          </cell>
          <cell r="D53" t="str">
            <v>סולר</v>
          </cell>
          <cell r="E53">
            <v>2024</v>
          </cell>
          <cell r="G53" t="str">
            <v>Euro VI דיזל</v>
          </cell>
        </row>
        <row r="54">
          <cell r="C54" t="str">
            <v>משאית</v>
          </cell>
          <cell r="D54" t="str">
            <v>סולר</v>
          </cell>
          <cell r="E54">
            <v>2024</v>
          </cell>
          <cell r="G54" t="str">
            <v>Euro VI דיזל</v>
          </cell>
        </row>
        <row r="55">
          <cell r="C55" t="str">
            <v>משאית</v>
          </cell>
          <cell r="D55" t="str">
            <v>סולר</v>
          </cell>
          <cell r="E55">
            <v>2024</v>
          </cell>
          <cell r="G55" t="str">
            <v>Euro VI דיזל</v>
          </cell>
        </row>
        <row r="56">
          <cell r="C56" t="str">
            <v>משאית</v>
          </cell>
          <cell r="D56" t="str">
            <v>סולר</v>
          </cell>
          <cell r="E56">
            <v>2024</v>
          </cell>
          <cell r="G56" t="str">
            <v>Euro VI דיזל</v>
          </cell>
        </row>
        <row r="57">
          <cell r="C57" t="str">
            <v>משאית</v>
          </cell>
          <cell r="D57" t="str">
            <v>סולר</v>
          </cell>
          <cell r="E57">
            <v>2024</v>
          </cell>
          <cell r="G57" t="str">
            <v>Euro VI דיזל</v>
          </cell>
        </row>
        <row r="58">
          <cell r="C58" t="str">
            <v>משאית</v>
          </cell>
          <cell r="D58" t="str">
            <v>סולר</v>
          </cell>
          <cell r="E58">
            <v>2024</v>
          </cell>
          <cell r="G58" t="str">
            <v>Euro VI דיזל</v>
          </cell>
        </row>
        <row r="59">
          <cell r="C59" t="str">
            <v>משאית</v>
          </cell>
          <cell r="D59" t="str">
            <v>סולר</v>
          </cell>
          <cell r="E59">
            <v>2024</v>
          </cell>
          <cell r="G59" t="str">
            <v>Euro VI דיזל</v>
          </cell>
        </row>
        <row r="60">
          <cell r="C60" t="str">
            <v>משאית</v>
          </cell>
          <cell r="D60" t="str">
            <v>סולר</v>
          </cell>
          <cell r="E60">
            <v>2024</v>
          </cell>
          <cell r="G60" t="str">
            <v>Euro VI דיזל</v>
          </cell>
        </row>
        <row r="61">
          <cell r="C61" t="str">
            <v>משאית</v>
          </cell>
          <cell r="D61" t="str">
            <v>סולר</v>
          </cell>
          <cell r="E61">
            <v>2024</v>
          </cell>
          <cell r="G61" t="str">
            <v>Euro VI דיזל</v>
          </cell>
        </row>
        <row r="62">
          <cell r="C62" t="str">
            <v>משאית</v>
          </cell>
          <cell r="D62" t="str">
            <v>סולר</v>
          </cell>
          <cell r="E62">
            <v>2024</v>
          </cell>
          <cell r="G62" t="str">
            <v>Euro VI דיזל</v>
          </cell>
        </row>
        <row r="63">
          <cell r="C63" t="str">
            <v>משאית</v>
          </cell>
          <cell r="D63" t="str">
            <v>סולר</v>
          </cell>
          <cell r="E63">
            <v>2024</v>
          </cell>
          <cell r="G63" t="str">
            <v>Euro VI דיזל</v>
          </cell>
        </row>
        <row r="64">
          <cell r="C64" t="str">
            <v>משאית</v>
          </cell>
          <cell r="D64" t="str">
            <v>סולר</v>
          </cell>
          <cell r="E64">
            <v>2024</v>
          </cell>
          <cell r="G64" t="str">
            <v>Euro VI דיזל</v>
          </cell>
        </row>
        <row r="65">
          <cell r="C65" t="str">
            <v>משאית</v>
          </cell>
          <cell r="D65" t="str">
            <v>סולר</v>
          </cell>
          <cell r="E65">
            <v>2024</v>
          </cell>
          <cell r="G65" t="str">
            <v>Euro VI דיזל</v>
          </cell>
        </row>
        <row r="66">
          <cell r="C66" t="str">
            <v>משאית</v>
          </cell>
          <cell r="D66" t="str">
            <v>סולר</v>
          </cell>
          <cell r="E66">
            <v>2024</v>
          </cell>
          <cell r="G66" t="str">
            <v>Euro VI דיזל</v>
          </cell>
        </row>
        <row r="67">
          <cell r="C67" t="str">
            <v>משאית</v>
          </cell>
          <cell r="D67" t="str">
            <v>חשמלי</v>
          </cell>
          <cell r="E67">
            <v>2024</v>
          </cell>
          <cell r="G67" t="str">
            <v>Zero Emission חשמלי</v>
          </cell>
        </row>
        <row r="68">
          <cell r="C68" t="str">
            <v>משאית</v>
          </cell>
          <cell r="D68" t="str">
            <v>סולר</v>
          </cell>
          <cell r="E68">
            <v>2023</v>
          </cell>
          <cell r="G68" t="str">
            <v>Euro VI דיזל</v>
          </cell>
        </row>
        <row r="69">
          <cell r="C69" t="str">
            <v>משאית</v>
          </cell>
          <cell r="D69" t="str">
            <v>סולר</v>
          </cell>
          <cell r="E69">
            <v>2023</v>
          </cell>
          <cell r="G69" t="str">
            <v>Euro VI דיזל</v>
          </cell>
        </row>
        <row r="70">
          <cell r="C70" t="str">
            <v>משאית</v>
          </cell>
          <cell r="D70" t="str">
            <v>סולר</v>
          </cell>
          <cell r="E70">
            <v>2023</v>
          </cell>
          <cell r="G70" t="str">
            <v>Euro VI דיזל</v>
          </cell>
        </row>
        <row r="71">
          <cell r="C71" t="str">
            <v>משאית</v>
          </cell>
          <cell r="D71" t="str">
            <v>סולר</v>
          </cell>
          <cell r="E71">
            <v>2023</v>
          </cell>
          <cell r="G71" t="str">
            <v>Euro VI דיזל</v>
          </cell>
        </row>
        <row r="72">
          <cell r="C72" t="str">
            <v>משאית</v>
          </cell>
          <cell r="D72" t="str">
            <v>סולר</v>
          </cell>
          <cell r="E72">
            <v>2021</v>
          </cell>
          <cell r="G72" t="str">
            <v>Euro VI דיזל</v>
          </cell>
        </row>
        <row r="73">
          <cell r="C73" t="str">
            <v>משאית</v>
          </cell>
          <cell r="D73" t="str">
            <v>סולר</v>
          </cell>
          <cell r="E73">
            <v>2021</v>
          </cell>
          <cell r="G73" t="str">
            <v>Euro VI דיזל</v>
          </cell>
        </row>
        <row r="74">
          <cell r="C74" t="str">
            <v>משאית</v>
          </cell>
          <cell r="D74" t="str">
            <v>סולר</v>
          </cell>
          <cell r="E74">
            <v>2021</v>
          </cell>
          <cell r="G74" t="str">
            <v>Euro VI דיזל</v>
          </cell>
        </row>
        <row r="75">
          <cell r="C75" t="str">
            <v>משאית</v>
          </cell>
          <cell r="D75" t="str">
            <v>סולר</v>
          </cell>
          <cell r="E75">
            <v>2018</v>
          </cell>
          <cell r="G75" t="str">
            <v>Euro VI דיזל</v>
          </cell>
        </row>
        <row r="76">
          <cell r="C76" t="str">
            <v>משאית</v>
          </cell>
          <cell r="D76" t="str">
            <v>סולר</v>
          </cell>
          <cell r="E76">
            <v>2018</v>
          </cell>
          <cell r="G76" t="str">
            <v>Euro VI דיזל</v>
          </cell>
        </row>
        <row r="77">
          <cell r="C77" t="str">
            <v>משאית</v>
          </cell>
          <cell r="D77" t="str">
            <v>סולר</v>
          </cell>
          <cell r="E77">
            <v>2019</v>
          </cell>
          <cell r="G77" t="str">
            <v>Euro VI דיזל</v>
          </cell>
        </row>
        <row r="78">
          <cell r="C78" t="str">
            <v>משאית</v>
          </cell>
          <cell r="D78" t="str">
            <v>סולר</v>
          </cell>
          <cell r="E78">
            <v>2019</v>
          </cell>
          <cell r="G78" t="str">
            <v>Euro VI דיזל</v>
          </cell>
        </row>
        <row r="79">
          <cell r="C79" t="str">
            <v>משאית</v>
          </cell>
          <cell r="D79" t="str">
            <v>סולר</v>
          </cell>
          <cell r="E79">
            <v>2019</v>
          </cell>
          <cell r="G79" t="str">
            <v>Euro VI דיזל</v>
          </cell>
        </row>
        <row r="80">
          <cell r="C80" t="str">
            <v>משאית</v>
          </cell>
          <cell r="D80" t="str">
            <v>סולר</v>
          </cell>
          <cell r="E80">
            <v>2022</v>
          </cell>
          <cell r="G80" t="str">
            <v>Euro VI דיזל</v>
          </cell>
        </row>
        <row r="81">
          <cell r="C81" t="str">
            <v>משאית</v>
          </cell>
          <cell r="D81" t="str">
            <v>סולר</v>
          </cell>
          <cell r="E81">
            <v>2022</v>
          </cell>
          <cell r="G81" t="str">
            <v>Euro VI דיזל</v>
          </cell>
        </row>
        <row r="82">
          <cell r="C82" t="str">
            <v>משאית</v>
          </cell>
          <cell r="D82" t="str">
            <v>סולר</v>
          </cell>
          <cell r="E82">
            <v>2022</v>
          </cell>
          <cell r="G82" t="str">
            <v>Euro VI דיזל</v>
          </cell>
        </row>
        <row r="83">
          <cell r="C83" t="str">
            <v>משאית</v>
          </cell>
          <cell r="D83" t="str">
            <v>סולר</v>
          </cell>
          <cell r="E83">
            <v>2023</v>
          </cell>
          <cell r="G83" t="str">
            <v>Euro VI דיזל</v>
          </cell>
        </row>
        <row r="84">
          <cell r="C84" t="str">
            <v>משאית</v>
          </cell>
          <cell r="D84" t="str">
            <v>סולר</v>
          </cell>
          <cell r="E84">
            <v>2023</v>
          </cell>
          <cell r="G84" t="str">
            <v>Euro VI דיזל</v>
          </cell>
        </row>
        <row r="85">
          <cell r="C85" t="str">
            <v>משאית</v>
          </cell>
          <cell r="D85" t="str">
            <v>סולר</v>
          </cell>
          <cell r="E85">
            <v>2023</v>
          </cell>
          <cell r="G85" t="str">
            <v>Euro VI דיזל</v>
          </cell>
        </row>
        <row r="86">
          <cell r="C86" t="str">
            <v>משאית</v>
          </cell>
          <cell r="D86" t="str">
            <v>סולר</v>
          </cell>
          <cell r="E86">
            <v>2023</v>
          </cell>
          <cell r="G86" t="str">
            <v>Euro VI דיזל</v>
          </cell>
        </row>
        <row r="87">
          <cell r="C87" t="str">
            <v>משאית</v>
          </cell>
          <cell r="D87" t="str">
            <v>סולר</v>
          </cell>
          <cell r="E87">
            <v>2024</v>
          </cell>
          <cell r="G87" t="str">
            <v>Euro VI דיזל</v>
          </cell>
        </row>
        <row r="88">
          <cell r="C88" t="str">
            <v>משאית</v>
          </cell>
          <cell r="D88" t="str">
            <v>סולר</v>
          </cell>
          <cell r="E88">
            <v>2023</v>
          </cell>
          <cell r="G88" t="str">
            <v>Euro VI דיזל</v>
          </cell>
        </row>
        <row r="89">
          <cell r="C89" t="str">
            <v>משאית</v>
          </cell>
          <cell r="D89" t="str">
            <v>סולר</v>
          </cell>
          <cell r="E89">
            <v>2024</v>
          </cell>
          <cell r="G89" t="str">
            <v>Euro VI דיזל</v>
          </cell>
        </row>
        <row r="90">
          <cell r="C90" t="str">
            <v>משאית</v>
          </cell>
          <cell r="D90" t="str">
            <v>סולר</v>
          </cell>
          <cell r="E90">
            <v>2024</v>
          </cell>
          <cell r="G90" t="str">
            <v>Euro VI דיזל</v>
          </cell>
        </row>
        <row r="91">
          <cell r="C91" t="str">
            <v>משאית</v>
          </cell>
          <cell r="D91" t="str">
            <v>סולר</v>
          </cell>
          <cell r="E91">
            <v>2019</v>
          </cell>
          <cell r="G91" t="str">
            <v>Euro VI דיזל</v>
          </cell>
        </row>
        <row r="92">
          <cell r="C92" t="str">
            <v>משאית</v>
          </cell>
          <cell r="D92" t="str">
            <v>סולר</v>
          </cell>
          <cell r="E92">
            <v>2019</v>
          </cell>
          <cell r="G92" t="str">
            <v>Euro VI דיזל</v>
          </cell>
        </row>
        <row r="93">
          <cell r="C93" t="str">
            <v>משאית</v>
          </cell>
          <cell r="D93" t="str">
            <v>סולר</v>
          </cell>
          <cell r="E93">
            <v>2019</v>
          </cell>
          <cell r="G93" t="str">
            <v>Euro VI דיזל</v>
          </cell>
        </row>
        <row r="94">
          <cell r="C94" t="str">
            <v>משאית</v>
          </cell>
          <cell r="D94" t="str">
            <v>סולר</v>
          </cell>
          <cell r="E94">
            <v>2019</v>
          </cell>
          <cell r="G94" t="str">
            <v>Euro VI דיזל</v>
          </cell>
        </row>
        <row r="95">
          <cell r="C95" t="str">
            <v>משאית</v>
          </cell>
          <cell r="D95" t="str">
            <v>סולר</v>
          </cell>
          <cell r="E95">
            <v>2019</v>
          </cell>
          <cell r="G95" t="str">
            <v>Euro VI דיזל</v>
          </cell>
        </row>
        <row r="96">
          <cell r="C96" t="str">
            <v>משאית</v>
          </cell>
          <cell r="D96" t="str">
            <v>סולר</v>
          </cell>
          <cell r="E96">
            <v>2019</v>
          </cell>
          <cell r="G96" t="str">
            <v>Euro VI דיזל</v>
          </cell>
        </row>
        <row r="97">
          <cell r="C97" t="str">
            <v>משאית</v>
          </cell>
          <cell r="D97" t="str">
            <v>סולר</v>
          </cell>
          <cell r="E97">
            <v>2020</v>
          </cell>
          <cell r="G97" t="str">
            <v>Euro VI דיזל</v>
          </cell>
        </row>
        <row r="98">
          <cell r="C98" t="str">
            <v>משאית</v>
          </cell>
          <cell r="D98" t="str">
            <v>סולר</v>
          </cell>
          <cell r="E98">
            <v>2020</v>
          </cell>
          <cell r="G98" t="str">
            <v>Euro VI דיזל</v>
          </cell>
        </row>
        <row r="99">
          <cell r="C99" t="str">
            <v>משאית</v>
          </cell>
          <cell r="D99" t="str">
            <v>סולר</v>
          </cell>
          <cell r="E99">
            <v>2020</v>
          </cell>
          <cell r="G99" t="str">
            <v>Euro VI דיזל</v>
          </cell>
        </row>
        <row r="100">
          <cell r="C100" t="str">
            <v>משאית</v>
          </cell>
          <cell r="D100" t="str">
            <v>סולר</v>
          </cell>
          <cell r="E100">
            <v>2020</v>
          </cell>
          <cell r="G100" t="str">
            <v>Euro VI דיזל</v>
          </cell>
        </row>
        <row r="101">
          <cell r="C101" t="str">
            <v>משאית</v>
          </cell>
          <cell r="D101" t="str">
            <v>סולר</v>
          </cell>
          <cell r="E101">
            <v>2020</v>
          </cell>
          <cell r="G101" t="str">
            <v>Euro VI דיזל</v>
          </cell>
        </row>
        <row r="102">
          <cell r="C102" t="str">
            <v>משאית</v>
          </cell>
          <cell r="D102" t="str">
            <v>סולר</v>
          </cell>
          <cell r="E102">
            <v>2020</v>
          </cell>
          <cell r="G102" t="str">
            <v>Euro VI דיזל</v>
          </cell>
        </row>
        <row r="103">
          <cell r="C103" t="str">
            <v>משאית</v>
          </cell>
          <cell r="D103" t="str">
            <v>ביו-דיזל (תערובת 20%)</v>
          </cell>
          <cell r="E103">
            <v>2020</v>
          </cell>
          <cell r="G103" t="str">
            <v>Euro VI דיזל</v>
          </cell>
        </row>
        <row r="104">
          <cell r="C104" t="str">
            <v>משאית</v>
          </cell>
          <cell r="D104" t="str">
            <v>סולר</v>
          </cell>
          <cell r="E104">
            <v>2020</v>
          </cell>
          <cell r="G104" t="str">
            <v>Euro VI דיזל</v>
          </cell>
        </row>
        <row r="105">
          <cell r="C105" t="str">
            <v>משאית</v>
          </cell>
          <cell r="D105" t="str">
            <v>סולר</v>
          </cell>
          <cell r="E105">
            <v>2020</v>
          </cell>
          <cell r="G105" t="str">
            <v>Euro VI דיזל</v>
          </cell>
        </row>
        <row r="106">
          <cell r="C106" t="str">
            <v>משאית</v>
          </cell>
          <cell r="D106" t="str">
            <v>סולר</v>
          </cell>
          <cell r="E106">
            <v>2021</v>
          </cell>
          <cell r="G106" t="str">
            <v>Euro VI דיזל</v>
          </cell>
        </row>
        <row r="107">
          <cell r="C107" t="str">
            <v>משאית</v>
          </cell>
          <cell r="D107" t="str">
            <v>סולר</v>
          </cell>
          <cell r="E107">
            <v>2024</v>
          </cell>
          <cell r="G107" t="str">
            <v>Euro VI דיזל</v>
          </cell>
        </row>
        <row r="108">
          <cell r="C108" t="str">
            <v>משאית</v>
          </cell>
          <cell r="D108" t="str">
            <v>סולר</v>
          </cell>
          <cell r="E108">
            <v>2024</v>
          </cell>
          <cell r="G108" t="str">
            <v>Euro VI דיזל</v>
          </cell>
        </row>
        <row r="109">
          <cell r="C109" t="str">
            <v>משאית</v>
          </cell>
          <cell r="D109" t="str">
            <v>סולר</v>
          </cell>
          <cell r="E109">
            <v>2024</v>
          </cell>
          <cell r="G109" t="str">
            <v>Euro VI דיזל</v>
          </cell>
        </row>
        <row r="110">
          <cell r="C110" t="str">
            <v>משאית</v>
          </cell>
          <cell r="D110" t="str">
            <v>סולר</v>
          </cell>
          <cell r="E110">
            <v>2024</v>
          </cell>
          <cell r="G110" t="str">
            <v>Euro VI דיזל</v>
          </cell>
        </row>
        <row r="111">
          <cell r="C111" t="str">
            <v>משאית</v>
          </cell>
          <cell r="D111" t="str">
            <v>סולר</v>
          </cell>
          <cell r="E111">
            <v>2024</v>
          </cell>
          <cell r="G111" t="str">
            <v>Euro VI דיזל</v>
          </cell>
        </row>
        <row r="112">
          <cell r="C112" t="str">
            <v>משאית</v>
          </cell>
          <cell r="D112" t="str">
            <v>סולר</v>
          </cell>
          <cell r="E112">
            <v>2024</v>
          </cell>
          <cell r="G112" t="str">
            <v>Euro VI דיזל</v>
          </cell>
        </row>
        <row r="113">
          <cell r="C113" t="str">
            <v>משאית</v>
          </cell>
          <cell r="D113" t="str">
            <v>סולר</v>
          </cell>
          <cell r="E113">
            <v>2024</v>
          </cell>
          <cell r="G113" t="str">
            <v>Euro VI דיזל</v>
          </cell>
        </row>
        <row r="114">
          <cell r="C114" t="str">
            <v>משאית</v>
          </cell>
          <cell r="D114" t="str">
            <v>סולר</v>
          </cell>
          <cell r="E114">
            <v>2024</v>
          </cell>
          <cell r="G114" t="str">
            <v>Euro VI דיזל</v>
          </cell>
        </row>
        <row r="115">
          <cell r="C115" t="str">
            <v>משאית</v>
          </cell>
          <cell r="D115" t="str">
            <v>סולר</v>
          </cell>
          <cell r="E115">
            <v>2024</v>
          </cell>
          <cell r="G115" t="str">
            <v>Euro VI דיזל</v>
          </cell>
        </row>
        <row r="116">
          <cell r="C116" t="str">
            <v>משאית</v>
          </cell>
          <cell r="D116" t="str">
            <v>סולר</v>
          </cell>
          <cell r="E116">
            <v>2024</v>
          </cell>
          <cell r="G116" t="str">
            <v>Euro VI דיזל</v>
          </cell>
        </row>
        <row r="117">
          <cell r="C117" t="str">
            <v>משאית</v>
          </cell>
          <cell r="D117" t="str">
            <v>סולר</v>
          </cell>
          <cell r="E117">
            <v>2024</v>
          </cell>
          <cell r="G117" t="str">
            <v>Euro VI דיזל</v>
          </cell>
        </row>
        <row r="118">
          <cell r="C118" t="str">
            <v>משאית</v>
          </cell>
          <cell r="D118" t="str">
            <v>סולר</v>
          </cell>
          <cell r="E118">
            <v>2024</v>
          </cell>
          <cell r="G118" t="str">
            <v>Euro VI דיזל</v>
          </cell>
        </row>
        <row r="119">
          <cell r="C119" t="str">
            <v>משאית</v>
          </cell>
          <cell r="D119" t="str">
            <v>סולר</v>
          </cell>
          <cell r="E119">
            <v>2024</v>
          </cell>
          <cell r="G119" t="str">
            <v>Euro VI דיזל</v>
          </cell>
        </row>
        <row r="120">
          <cell r="C120" t="str">
            <v>משאית</v>
          </cell>
          <cell r="D120" t="str">
            <v>סולר</v>
          </cell>
          <cell r="E120">
            <v>2024</v>
          </cell>
          <cell r="G120" t="str">
            <v>Euro VI דיזל</v>
          </cell>
        </row>
        <row r="121">
          <cell r="C121" t="str">
            <v>משאית</v>
          </cell>
          <cell r="D121" t="str">
            <v>סולר</v>
          </cell>
          <cell r="E121">
            <v>2024</v>
          </cell>
          <cell r="G121" t="str">
            <v>Euro VI דיזל</v>
          </cell>
        </row>
        <row r="122">
          <cell r="C122" t="str">
            <v>משאית</v>
          </cell>
          <cell r="D122" t="str">
            <v>סולר</v>
          </cell>
          <cell r="E122">
            <v>2022</v>
          </cell>
          <cell r="G122" t="str">
            <v>Euro VI דיזל</v>
          </cell>
        </row>
        <row r="123">
          <cell r="C123" t="str">
            <v>משאית</v>
          </cell>
          <cell r="D123" t="str">
            <v>סולר</v>
          </cell>
          <cell r="E123">
            <v>2021</v>
          </cell>
          <cell r="G123" t="str">
            <v>Euro VI דיזל</v>
          </cell>
        </row>
        <row r="124">
          <cell r="C124" t="str">
            <v>משאית</v>
          </cell>
          <cell r="D124" t="str">
            <v>סולר</v>
          </cell>
          <cell r="E124">
            <v>2016</v>
          </cell>
          <cell r="G124" t="str">
            <v>Euro VI דיזל</v>
          </cell>
        </row>
        <row r="125">
          <cell r="C125" t="str">
            <v>משאית</v>
          </cell>
          <cell r="D125" t="str">
            <v>סולר</v>
          </cell>
          <cell r="E125">
            <v>2016</v>
          </cell>
          <cell r="G125" t="str">
            <v>Euro VI דיזל</v>
          </cell>
        </row>
        <row r="126">
          <cell r="C126" t="str">
            <v>משאית</v>
          </cell>
          <cell r="D126" t="str">
            <v>סולר</v>
          </cell>
          <cell r="E126">
            <v>2017</v>
          </cell>
          <cell r="G126" t="str">
            <v>Euro VI דיזל</v>
          </cell>
        </row>
        <row r="127">
          <cell r="C127" t="str">
            <v>משאית</v>
          </cell>
          <cell r="D127" t="str">
            <v>סולר</v>
          </cell>
          <cell r="E127">
            <v>2017</v>
          </cell>
          <cell r="G127" t="str">
            <v>Euro VI דיזל</v>
          </cell>
        </row>
        <row r="128">
          <cell r="C128" t="str">
            <v>משאית</v>
          </cell>
          <cell r="D128" t="str">
            <v>סולר</v>
          </cell>
          <cell r="E128">
            <v>2017</v>
          </cell>
          <cell r="G128" t="str">
            <v>Euro VI דיזל</v>
          </cell>
        </row>
        <row r="129">
          <cell r="C129" t="str">
            <v>משאית</v>
          </cell>
          <cell r="D129" t="str">
            <v>סולר</v>
          </cell>
          <cell r="E129">
            <v>2017</v>
          </cell>
          <cell r="G129" t="str">
            <v>Euro VI דיזל</v>
          </cell>
        </row>
        <row r="130">
          <cell r="C130" t="str">
            <v>משאית</v>
          </cell>
          <cell r="D130" t="str">
            <v>סולר</v>
          </cell>
          <cell r="E130">
            <v>2022</v>
          </cell>
          <cell r="G130" t="str">
            <v>Euro VI דיזל</v>
          </cell>
        </row>
        <row r="131">
          <cell r="C131" t="str">
            <v>משאית</v>
          </cell>
          <cell r="D131" t="str">
            <v>סולר</v>
          </cell>
          <cell r="E131">
            <v>2023</v>
          </cell>
          <cell r="G131" t="str">
            <v>Euro VI דיזל</v>
          </cell>
        </row>
        <row r="132">
          <cell r="C132" t="str">
            <v>משאית</v>
          </cell>
          <cell r="D132" t="str">
            <v>סולר</v>
          </cell>
          <cell r="E132">
            <v>2023</v>
          </cell>
          <cell r="G132" t="str">
            <v>Euro VI דיזל</v>
          </cell>
        </row>
        <row r="133">
          <cell r="C133" t="str">
            <v>משאית</v>
          </cell>
          <cell r="D133" t="str">
            <v>סולר</v>
          </cell>
          <cell r="E133">
            <v>2023</v>
          </cell>
          <cell r="G133" t="str">
            <v>Euro VI דיזל</v>
          </cell>
        </row>
        <row r="134">
          <cell r="C134" t="str">
            <v>משאית</v>
          </cell>
          <cell r="D134" t="str">
            <v>סולר</v>
          </cell>
          <cell r="E134">
            <v>2024</v>
          </cell>
          <cell r="G134" t="str">
            <v>Euro VI דיזל</v>
          </cell>
        </row>
        <row r="135">
          <cell r="C135" t="str">
            <v>משאית</v>
          </cell>
          <cell r="D135" t="str">
            <v>סולר</v>
          </cell>
          <cell r="E135">
            <v>2024</v>
          </cell>
          <cell r="G135" t="str">
            <v>Euro VI דיזל</v>
          </cell>
        </row>
        <row r="136">
          <cell r="C136" t="str">
            <v>משאית</v>
          </cell>
          <cell r="D136" t="str">
            <v>סולר</v>
          </cell>
          <cell r="E136">
            <v>2024</v>
          </cell>
          <cell r="G136" t="str">
            <v>Euro VI דיזל</v>
          </cell>
        </row>
        <row r="137">
          <cell r="C137" t="str">
            <v>משאית</v>
          </cell>
          <cell r="D137" t="str">
            <v>סולר</v>
          </cell>
          <cell r="E137">
            <v>2020</v>
          </cell>
          <cell r="G137" t="str">
            <v>Euro VI דיזל</v>
          </cell>
        </row>
        <row r="138">
          <cell r="C138" t="str">
            <v>משאית</v>
          </cell>
          <cell r="D138" t="str">
            <v>סולר</v>
          </cell>
          <cell r="E138">
            <v>2020</v>
          </cell>
          <cell r="G138" t="str">
            <v>Euro VI דיזל</v>
          </cell>
        </row>
        <row r="139">
          <cell r="C139" t="str">
            <v>משאית</v>
          </cell>
          <cell r="D139" t="str">
            <v>סולר</v>
          </cell>
          <cell r="E139">
            <v>2023</v>
          </cell>
          <cell r="G139" t="str">
            <v>Euro VI דיזל</v>
          </cell>
        </row>
        <row r="140">
          <cell r="C140" t="str">
            <v>משאית</v>
          </cell>
          <cell r="D140" t="str">
            <v>סולר</v>
          </cell>
          <cell r="E140">
            <v>2023</v>
          </cell>
          <cell r="G140" t="str">
            <v>Euro VI דיזל</v>
          </cell>
        </row>
        <row r="141">
          <cell r="C141" t="str">
            <v>משאית</v>
          </cell>
          <cell r="D141" t="str">
            <v>סולר</v>
          </cell>
          <cell r="E141">
            <v>2023</v>
          </cell>
          <cell r="G141" t="str">
            <v>Euro VI דיזל</v>
          </cell>
        </row>
        <row r="142">
          <cell r="C142" t="str">
            <v>משאית</v>
          </cell>
          <cell r="D142" t="str">
            <v>סולר</v>
          </cell>
          <cell r="E142">
            <v>2023</v>
          </cell>
          <cell r="G142" t="str">
            <v>Euro VI דיזל</v>
          </cell>
        </row>
        <row r="143">
          <cell r="C143" t="str">
            <v>משאית</v>
          </cell>
          <cell r="D143" t="str">
            <v>סולר</v>
          </cell>
          <cell r="E143">
            <v>2023</v>
          </cell>
          <cell r="G143" t="str">
            <v>Euro VI דיזל</v>
          </cell>
        </row>
        <row r="144">
          <cell r="C144" t="str">
            <v>משאית</v>
          </cell>
          <cell r="D144" t="str">
            <v>סולר</v>
          </cell>
          <cell r="E144">
            <v>2023</v>
          </cell>
          <cell r="G144" t="str">
            <v>Euro VI דיזל</v>
          </cell>
        </row>
        <row r="145">
          <cell r="C145" t="str">
            <v>משאית</v>
          </cell>
          <cell r="D145" t="str">
            <v>סולר</v>
          </cell>
          <cell r="E145">
            <v>2020</v>
          </cell>
          <cell r="G145" t="str">
            <v>Euro VI דיזל</v>
          </cell>
        </row>
        <row r="146">
          <cell r="C146" t="str">
            <v>משאית</v>
          </cell>
          <cell r="D146" t="str">
            <v>סולר</v>
          </cell>
          <cell r="E146">
            <v>2021</v>
          </cell>
          <cell r="G146" t="str">
            <v>Euro VI דיזל</v>
          </cell>
        </row>
        <row r="147">
          <cell r="C147" t="str">
            <v>משאית</v>
          </cell>
          <cell r="D147" t="str">
            <v>סולר</v>
          </cell>
          <cell r="E147">
            <v>2021</v>
          </cell>
          <cell r="G147" t="str">
            <v>Euro VI דיזל</v>
          </cell>
        </row>
        <row r="148">
          <cell r="C148" t="str">
            <v>משאית</v>
          </cell>
          <cell r="D148" t="str">
            <v>סולר</v>
          </cell>
          <cell r="E148">
            <v>2021</v>
          </cell>
          <cell r="G148" t="str">
            <v>Euro VI דיזל</v>
          </cell>
        </row>
        <row r="149">
          <cell r="C149" t="str">
            <v>משאית</v>
          </cell>
          <cell r="D149" t="str">
            <v>סולר</v>
          </cell>
          <cell r="E149">
            <v>2020</v>
          </cell>
          <cell r="G149" t="str">
            <v>Euro VI דיזל</v>
          </cell>
        </row>
        <row r="150">
          <cell r="C150" t="str">
            <v>משאית</v>
          </cell>
          <cell r="D150" t="str">
            <v>סולר</v>
          </cell>
          <cell r="E150">
            <v>2025</v>
          </cell>
          <cell r="G150" t="str">
            <v>Euro VI דיזל</v>
          </cell>
        </row>
        <row r="151">
          <cell r="C151" t="str">
            <v>משאית</v>
          </cell>
          <cell r="D151" t="str">
            <v>סולר</v>
          </cell>
          <cell r="E151">
            <v>2025</v>
          </cell>
          <cell r="G151" t="str">
            <v>Euro VI דיזל</v>
          </cell>
        </row>
        <row r="152">
          <cell r="C152" t="str">
            <v>משאית</v>
          </cell>
          <cell r="D152" t="str">
            <v>סולר</v>
          </cell>
          <cell r="E152">
            <v>2025</v>
          </cell>
          <cell r="G152" t="str">
            <v>Euro VI דיזל</v>
          </cell>
        </row>
        <row r="153">
          <cell r="C153" t="str">
            <v>משאית</v>
          </cell>
          <cell r="D153" t="str">
            <v>סולר</v>
          </cell>
          <cell r="E153">
            <v>2025</v>
          </cell>
          <cell r="G153" t="str">
            <v>Euro VI דיזל</v>
          </cell>
        </row>
        <row r="154">
          <cell r="C154" t="str">
            <v>משאית</v>
          </cell>
          <cell r="D154" t="str">
            <v>סולר</v>
          </cell>
          <cell r="E154">
            <v>2025</v>
          </cell>
          <cell r="G154" t="str">
            <v>Euro VI דיזל</v>
          </cell>
        </row>
        <row r="155">
          <cell r="C155" t="str">
            <v>משאית</v>
          </cell>
          <cell r="D155" t="str">
            <v>סולר</v>
          </cell>
          <cell r="E155">
            <v>2025</v>
          </cell>
          <cell r="G155" t="str">
            <v>Euro VI דיזל</v>
          </cell>
        </row>
        <row r="156">
          <cell r="C156" t="str">
            <v>משאית</v>
          </cell>
          <cell r="D156" t="str">
            <v>סולר</v>
          </cell>
          <cell r="E156">
            <v>2025</v>
          </cell>
          <cell r="G156" t="str">
            <v>Euro VI דיזל</v>
          </cell>
        </row>
        <row r="157">
          <cell r="C157" t="str">
            <v>משאית</v>
          </cell>
          <cell r="D157" t="str">
            <v>סולר</v>
          </cell>
          <cell r="E157">
            <v>2025</v>
          </cell>
          <cell r="G157" t="str">
            <v>Euro VI דיזל</v>
          </cell>
        </row>
        <row r="158">
          <cell r="C158" t="str">
            <v>משאית</v>
          </cell>
          <cell r="D158" t="str">
            <v>סולר</v>
          </cell>
          <cell r="E158">
            <v>2025</v>
          </cell>
          <cell r="G158" t="str">
            <v>Euro VI דיזל</v>
          </cell>
        </row>
        <row r="159">
          <cell r="C159" t="str">
            <v>משאית</v>
          </cell>
          <cell r="D159" t="str">
            <v>סולר</v>
          </cell>
          <cell r="E159">
            <v>2025</v>
          </cell>
          <cell r="G159" t="str">
            <v>Euro VI דיזל</v>
          </cell>
        </row>
        <row r="160">
          <cell r="C160" t="str">
            <v>משאית</v>
          </cell>
          <cell r="D160" t="str">
            <v>סולר</v>
          </cell>
          <cell r="E160">
            <v>2025</v>
          </cell>
          <cell r="G160" t="str">
            <v>Euro VI דיזל</v>
          </cell>
        </row>
      </sheetData>
      <sheetData sheetId="3"/>
      <sheetData sheetId="4">
        <row r="14">
          <cell r="C14">
            <v>4984.2128034060015</v>
          </cell>
        </row>
        <row r="93">
          <cell r="B93">
            <v>4910.188852696001</v>
          </cell>
        </row>
        <row r="94">
          <cell r="B94">
            <v>0.25264146999999998</v>
          </cell>
        </row>
        <row r="95">
          <cell r="B95">
            <v>0.25264146999999998</v>
          </cell>
        </row>
      </sheetData>
      <sheetData sheetId="5">
        <row r="14">
          <cell r="F14">
            <v>3.9</v>
          </cell>
        </row>
        <row r="62">
          <cell r="C62">
            <v>3.9</v>
          </cell>
        </row>
        <row r="63">
          <cell r="C63">
            <v>0</v>
          </cell>
        </row>
        <row r="64">
          <cell r="C64">
            <v>0</v>
          </cell>
        </row>
      </sheetData>
      <sheetData sheetId="6">
        <row r="12">
          <cell r="C12">
            <v>6.3075472548192009</v>
          </cell>
        </row>
        <row r="50">
          <cell r="C50">
            <v>6.2949252600000003</v>
          </cell>
        </row>
        <row r="51">
          <cell r="C51">
            <v>1.014926484E-4</v>
          </cell>
        </row>
        <row r="52">
          <cell r="C52">
            <v>3.6906417600000006E-5</v>
          </cell>
        </row>
      </sheetData>
      <sheetData sheetId="7"/>
      <sheetData sheetId="8"/>
      <sheetData sheetId="9"/>
      <sheetData sheetId="10">
        <row r="46">
          <cell r="C46">
            <v>1.9924598090616582E-3</v>
          </cell>
        </row>
      </sheetData>
      <sheetData sheetId="11"/>
      <sheetData sheetId="12">
        <row r="15">
          <cell r="T15" t="str">
            <v>Pre-Euro</v>
          </cell>
        </row>
        <row r="16">
          <cell r="T16" t="str">
            <v>Euro I</v>
          </cell>
        </row>
        <row r="17">
          <cell r="T17" t="str">
            <v>Euro II</v>
          </cell>
        </row>
        <row r="18">
          <cell r="T18" t="str">
            <v>Euro II 98% עם מסנן</v>
          </cell>
        </row>
        <row r="19">
          <cell r="T19" t="str">
            <v>Euro III</v>
          </cell>
        </row>
        <row r="20">
          <cell r="T20" t="str">
            <v>Euro III 98% עם מסנן</v>
          </cell>
        </row>
        <row r="21">
          <cell r="T21" t="str">
            <v>Euro IV</v>
          </cell>
        </row>
        <row r="23">
          <cell r="T23" t="str">
            <v>Euro V</v>
          </cell>
        </row>
        <row r="24">
          <cell r="T24" t="str">
            <v>Euro VI דיזל</v>
          </cell>
        </row>
        <row r="25">
          <cell r="T25" t="str">
            <v>Euro VI גז דחוס או היברידי</v>
          </cell>
        </row>
        <row r="26">
          <cell r="T26" t="str">
            <v>Zero Emission חשמלי</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נחיות"/>
      <sheetName val="פרטי המדווח"/>
      <sheetName val="דיווח פרטני"/>
      <sheetName val="צריכת דלק של כלי רכב"/>
      <sheetName val="מערכות מיזוג וקירור"/>
      <sheetName val="טעינת חשמל לכלי רכב"/>
      <sheetName val="פניות בנושא עשן"/>
      <sheetName val="נהיגה חסכונית"/>
      <sheetName val="סיכום מצבת ופליטות- אוטומטי"/>
      <sheetName val="פליטות חלקיקים"/>
      <sheetName val="GWP"/>
      <sheetName val="גיליון3"/>
      <sheetName val="מיפוי שמות"/>
      <sheetName val="מקדמי פליט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id="1" name="Table_1" displayName="Table_1" ref="A5:J3395" dataDxfId="95" totalsRowDxfId="94">
  <tableColumns count="10">
    <tableColumn id="1" name="מספר רישוי " dataDxfId="93"/>
    <tableColumn id="2" name="תוצר ודגם רכב" dataDxfId="92"/>
    <tableColumn id="3" name="*סוג רכב " dataDxfId="91"/>
    <tableColumn id="4" name="*אמצעי הנעה " dataDxfId="90"/>
    <tableColumn id="5" name="*שנת ייצור" dataDxfId="89"/>
    <tableColumn id="6" name="*משקל כולל (ק&quot;ג)" dataDxfId="88"/>
    <tableColumn id="7" name="*תקן יורו" dataDxfId="87"/>
    <tableColumn id="8" name="מקדם הפליטה של הרכב לפי תקן יורו (לפי התוספת הראשונה בהוראות)           מילוי אוטומטי" dataDxfId="86">
      <calculatedColumnFormula array="1">IF(ISERROR(INDEX([1]גיליון3!$U$14:$X$28,MATCH('[1]דיווח פרטני'!G6,[1]גיליון3!$T$14:$T$28,0),MATCH('[1]דיווח פרטני'!C6,[1]גיליון3!$U$13:$X$13,0)))," ", INDEX([1]גיליון3!$U$14:$X$28,MATCH('[1]דיווח פרטני'!G6,[1]גיליון3!$T$14:$T$28,0),MATCH('[1]דיווח פרטני'!C6,[1]גיליון3!$U$13:$X$13,0)))</calculatedColumnFormula>
    </tableColumn>
    <tableColumn id="9" name="אמצעי הפחתת הפליטות המותקן בשיטת רטרופיט ברכב בשימוש (למשל יריעות סולריות או מסנן חלקיקים)" dataDxfId="85"/>
    <tableColumn id="10" name="נסועה שנתית כוללת לשנת הדיווח (ק&quot;מ)" dataDxfId="84" totalsRowDxfId="83"/>
  </tableColumns>
  <tableStyleInfo name="TableStyleLight2" showFirstColumn="1" showLastColumn="1" showRowStripes="1" showColumnStripes="0"/>
</table>
</file>

<file path=xl/tables/table2.xml><?xml version="1.0" encoding="utf-8"?>
<table xmlns="http://schemas.openxmlformats.org/spreadsheetml/2006/main" id="2" name="Table_5" displayName="Table_5" ref="A8:B13" headerRowDxfId="103" totalsRowDxfId="102">
  <tableColumns count="2">
    <tableColumn id="1" name="עמודה1" dataDxfId="12" dataCellStyle="Normal 2"/>
    <tableColumn id="2" name="." dataDxfId="11" dataCellStyle="Percent"/>
  </tableColumns>
  <tableStyleInfo name="נהיגה חסכונית-style" showFirstColumn="1" showLastColumn="1" showRowStripes="1" showColumnStripes="0"/>
</table>
</file>

<file path=xl/tables/table3.xml><?xml version="1.0" encoding="utf-8"?>
<table xmlns="http://schemas.openxmlformats.org/spreadsheetml/2006/main" id="3" name="Table_2" displayName="Table_2" ref="A4:F26" headerRowDxfId="101" dataDxfId="4" totalsRowDxfId="100">
  <tableColumns count="6">
    <tableColumn id="1" name="שנת ייצור" dataDxfId="10"/>
    <tableColumn id="2" name="משאית" dataDxfId="9"/>
    <tableColumn id="3" name="אוטובוס עירוני" dataDxfId="8"/>
    <tableColumn id="4" name="אוטובוס בינעירוני/תיירותי/הסעות" dataDxfId="7"/>
    <tableColumn id="5" name="אוטובוס מפרקי" dataDxfId="6"/>
    <tableColumn id="6" name="סיכום שנתי" dataDxfId="5">
      <calculatedColumnFormula>SUM(B5:E5)</calculatedColumnFormula>
    </tableColumn>
  </tableColumns>
  <tableStyleInfo name="סיכום דיווח פרטני-style" showFirstColumn="1" showLastColumn="1" showRowStripes="1" showColumnStripes="0"/>
</table>
</file>

<file path=xl/tables/table4.xml><?xml version="1.0" encoding="utf-8"?>
<table xmlns="http://schemas.openxmlformats.org/spreadsheetml/2006/main" id="4" name="Table_3" displayName="Table_3" ref="H4:K17" headerRowDxfId="99" totalsRowDxfId="96" headerRowBorderDxfId="98" tableBorderDxfId="97">
  <tableColumns count="4">
    <tableColumn id="1" name="תקן יורו" dataDxfId="3"/>
    <tableColumn id="2" name="מספר כלי רכב מכל תקן יורו" dataDxfId="2"/>
    <tableColumn id="3" name="סוג אמצעי הנעה" dataDxfId="1"/>
    <tableColumn id="4" name="מספר כלי רכב בכל סוג אמצעי הנעה" dataDxfId="0"/>
  </tableColumns>
  <tableStyleInfo name="סיכום דיווח פרטני-style 2" showFirstColumn="1" showLastColumn="1"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J3440"/>
  <sheetViews>
    <sheetView rightToLeft="1" topLeftCell="A139" zoomScale="70" zoomScaleNormal="70" workbookViewId="0">
      <selection activeCell="A161" sqref="A161:XFD259"/>
    </sheetView>
  </sheetViews>
  <sheetFormatPr defaultColWidth="12.625" defaultRowHeight="15" outlineLevelCol="1"/>
  <cols>
    <col min="1" max="1" width="18.125" style="9" customWidth="1"/>
    <col min="2" max="2" width="60.375" style="9" customWidth="1"/>
    <col min="3" max="3" width="43" style="9" customWidth="1"/>
    <col min="4" max="4" width="16.25" style="9" customWidth="1"/>
    <col min="5" max="5" width="18.625" style="9" customWidth="1" outlineLevel="1"/>
    <col min="6" max="6" width="23.75" style="9" customWidth="1"/>
    <col min="7" max="7" width="25.5" style="9" customWidth="1"/>
    <col min="8" max="8" width="31.125" style="10" customWidth="1"/>
    <col min="9" max="9" width="19.875" style="11" customWidth="1"/>
    <col min="10" max="10" width="12.625" style="12"/>
    <col min="11" max="16384" width="12.625" style="13"/>
  </cols>
  <sheetData>
    <row r="1" spans="1:10" ht="30.95" customHeight="1">
      <c r="A1" s="4" t="s">
        <v>0</v>
      </c>
      <c r="B1" s="5"/>
      <c r="C1" s="6" t="str">
        <f>'[1]פרטי המדווח'!E6</f>
        <v>טמפו משקאות בע"מ</v>
      </c>
      <c r="D1" s="7" t="s">
        <v>1</v>
      </c>
      <c r="E1" s="8">
        <f>'[1]פרטי המדווח'!E7</f>
        <v>513682625</v>
      </c>
      <c r="G1" s="10"/>
    </row>
    <row r="2" spans="1:10" ht="32.1" customHeight="1">
      <c r="A2" s="4" t="s">
        <v>2</v>
      </c>
      <c r="B2" s="5"/>
      <c r="C2" s="5"/>
      <c r="D2" s="5"/>
      <c r="E2" s="14"/>
      <c r="G2" s="10"/>
    </row>
    <row r="3" spans="1:10" ht="30.95" customHeight="1">
      <c r="A3" s="10"/>
      <c r="B3" s="1"/>
      <c r="C3" s="1"/>
      <c r="D3" s="1"/>
      <c r="E3" s="1"/>
      <c r="F3" s="15"/>
      <c r="G3" s="10"/>
    </row>
    <row r="4" spans="1:10" ht="27.6" customHeight="1">
      <c r="A4" s="16"/>
      <c r="B4" s="17"/>
      <c r="C4" s="18"/>
      <c r="D4" s="19" t="s">
        <v>3</v>
      </c>
      <c r="E4" s="20"/>
      <c r="F4" s="20"/>
      <c r="G4" s="21"/>
    </row>
    <row r="5" spans="1:10" ht="135.94999999999999" customHeight="1" thickBot="1">
      <c r="A5" s="22" t="s">
        <v>4</v>
      </c>
      <c r="B5" s="23" t="s">
        <v>5</v>
      </c>
      <c r="C5" s="24" t="s">
        <v>6</v>
      </c>
      <c r="D5" s="23" t="s">
        <v>7</v>
      </c>
      <c r="E5" s="25" t="s">
        <v>8</v>
      </c>
      <c r="F5" s="26" t="s">
        <v>9</v>
      </c>
      <c r="G5" s="27" t="s">
        <v>10</v>
      </c>
      <c r="H5" s="28" t="s">
        <v>11</v>
      </c>
      <c r="I5" s="29" t="s">
        <v>12</v>
      </c>
      <c r="J5" s="29" t="s">
        <v>243</v>
      </c>
    </row>
    <row r="6" spans="1:10" ht="18" customHeight="1" thickBot="1">
      <c r="A6" s="30" t="s">
        <v>14</v>
      </c>
      <c r="B6" s="30" t="s">
        <v>15</v>
      </c>
      <c r="C6" s="30" t="s">
        <v>16</v>
      </c>
      <c r="D6" s="30" t="s">
        <v>17</v>
      </c>
      <c r="E6" s="35">
        <v>2017</v>
      </c>
      <c r="F6" s="30" t="s">
        <v>228</v>
      </c>
      <c r="G6" s="30" t="s">
        <v>18</v>
      </c>
      <c r="H6" s="32">
        <v>2E-3</v>
      </c>
      <c r="I6" s="30"/>
      <c r="J6" s="31">
        <v>21302</v>
      </c>
    </row>
    <row r="7" spans="1:10" ht="18" customHeight="1" thickBot="1">
      <c r="A7" s="30" t="s">
        <v>20</v>
      </c>
      <c r="B7" s="30" t="s">
        <v>15</v>
      </c>
      <c r="C7" s="30" t="s">
        <v>16</v>
      </c>
      <c r="D7" s="30" t="s">
        <v>17</v>
      </c>
      <c r="E7" s="35">
        <v>2018</v>
      </c>
      <c r="F7" s="30" t="s">
        <v>228</v>
      </c>
      <c r="G7" s="30" t="s">
        <v>18</v>
      </c>
      <c r="H7" s="32">
        <v>2E-3</v>
      </c>
      <c r="I7" s="30"/>
      <c r="J7" s="31">
        <v>25352</v>
      </c>
    </row>
    <row r="8" spans="1:10" ht="32.450000000000003" customHeight="1" thickBot="1">
      <c r="A8" s="30" t="s">
        <v>21</v>
      </c>
      <c r="B8" s="30" t="s">
        <v>15</v>
      </c>
      <c r="C8" s="30" t="s">
        <v>16</v>
      </c>
      <c r="D8" s="30" t="s">
        <v>17</v>
      </c>
      <c r="E8" s="35">
        <v>2018</v>
      </c>
      <c r="F8" s="30" t="s">
        <v>228</v>
      </c>
      <c r="G8" s="30" t="s">
        <v>18</v>
      </c>
      <c r="H8" s="32">
        <v>2E-3</v>
      </c>
      <c r="I8" s="30"/>
      <c r="J8" s="31">
        <v>30590</v>
      </c>
    </row>
    <row r="9" spans="1:10" ht="18" customHeight="1" thickBot="1">
      <c r="A9" s="30" t="s">
        <v>22</v>
      </c>
      <c r="B9" s="30" t="s">
        <v>15</v>
      </c>
      <c r="C9" s="30" t="s">
        <v>16</v>
      </c>
      <c r="D9" s="30" t="s">
        <v>17</v>
      </c>
      <c r="E9" s="35">
        <v>2018</v>
      </c>
      <c r="F9" s="30" t="s">
        <v>229</v>
      </c>
      <c r="G9" s="30" t="s">
        <v>18</v>
      </c>
      <c r="H9" s="32">
        <v>2E-3</v>
      </c>
      <c r="I9" s="30"/>
      <c r="J9" s="31">
        <v>13661</v>
      </c>
    </row>
    <row r="10" spans="1:10" ht="43.5" customHeight="1" thickBot="1">
      <c r="A10" s="30" t="s">
        <v>23</v>
      </c>
      <c r="B10" s="30" t="s">
        <v>15</v>
      </c>
      <c r="C10" s="30" t="s">
        <v>16</v>
      </c>
      <c r="D10" s="30" t="s">
        <v>17</v>
      </c>
      <c r="E10" s="35">
        <v>2018</v>
      </c>
      <c r="F10" s="30" t="s">
        <v>229</v>
      </c>
      <c r="G10" s="30" t="s">
        <v>18</v>
      </c>
      <c r="H10" s="32">
        <v>2E-3</v>
      </c>
      <c r="I10" s="30"/>
      <c r="J10" s="31">
        <v>32379</v>
      </c>
    </row>
    <row r="11" spans="1:10" ht="18" customHeight="1" thickBot="1">
      <c r="A11" s="30" t="s">
        <v>109</v>
      </c>
      <c r="B11" s="30" t="s">
        <v>87</v>
      </c>
      <c r="C11" s="30" t="s">
        <v>16</v>
      </c>
      <c r="D11" s="30" t="s">
        <v>17</v>
      </c>
      <c r="E11" s="35">
        <v>2023</v>
      </c>
      <c r="F11" s="30" t="s">
        <v>230</v>
      </c>
      <c r="G11" s="30" t="s">
        <v>18</v>
      </c>
      <c r="H11" s="33">
        <v>2E-3</v>
      </c>
      <c r="I11" s="30"/>
      <c r="J11" s="31">
        <v>20233</v>
      </c>
    </row>
    <row r="12" spans="1:10" ht="18" customHeight="1" thickBot="1">
      <c r="A12" s="30" t="s">
        <v>25</v>
      </c>
      <c r="B12" s="30" t="s">
        <v>26</v>
      </c>
      <c r="C12" s="30" t="s">
        <v>16</v>
      </c>
      <c r="D12" s="30" t="s">
        <v>17</v>
      </c>
      <c r="E12" s="35">
        <v>2020</v>
      </c>
      <c r="F12" s="30" t="s">
        <v>230</v>
      </c>
      <c r="G12" s="30" t="s">
        <v>18</v>
      </c>
      <c r="H12" s="32">
        <v>2E-3</v>
      </c>
      <c r="I12" s="30"/>
      <c r="J12" s="31">
        <v>20644</v>
      </c>
    </row>
    <row r="13" spans="1:10" ht="18" customHeight="1" thickBot="1">
      <c r="A13" s="30" t="s">
        <v>27</v>
      </c>
      <c r="B13" s="30" t="s">
        <v>26</v>
      </c>
      <c r="C13" s="30" t="s">
        <v>16</v>
      </c>
      <c r="D13" s="30" t="s">
        <v>17</v>
      </c>
      <c r="E13" s="35">
        <v>2020</v>
      </c>
      <c r="F13" s="30" t="s">
        <v>230</v>
      </c>
      <c r="G13" s="30" t="s">
        <v>18</v>
      </c>
      <c r="H13" s="32">
        <v>2E-3</v>
      </c>
      <c r="I13" s="30"/>
      <c r="J13" s="31">
        <v>27304</v>
      </c>
    </row>
    <row r="14" spans="1:10" ht="18" customHeight="1" thickBot="1">
      <c r="A14" s="30" t="s">
        <v>28</v>
      </c>
      <c r="B14" s="30" t="s">
        <v>29</v>
      </c>
      <c r="C14" s="30" t="s">
        <v>16</v>
      </c>
      <c r="D14" s="30" t="s">
        <v>17</v>
      </c>
      <c r="E14" s="35">
        <v>2019</v>
      </c>
      <c r="F14" s="30" t="s">
        <v>228</v>
      </c>
      <c r="G14" s="30" t="s">
        <v>18</v>
      </c>
      <c r="H14" s="32">
        <v>2E-3</v>
      </c>
      <c r="I14" s="30"/>
      <c r="J14" s="31">
        <v>4287</v>
      </c>
    </row>
    <row r="15" spans="1:10" ht="18" customHeight="1" thickBot="1">
      <c r="A15" s="30" t="s">
        <v>30</v>
      </c>
      <c r="B15" s="30" t="s">
        <v>29</v>
      </c>
      <c r="C15" s="30" t="s">
        <v>16</v>
      </c>
      <c r="D15" s="30" t="s">
        <v>17</v>
      </c>
      <c r="E15" s="35">
        <v>2019</v>
      </c>
      <c r="F15" s="30" t="s">
        <v>228</v>
      </c>
      <c r="G15" s="30" t="s">
        <v>18</v>
      </c>
      <c r="H15" s="32">
        <v>2E-3</v>
      </c>
      <c r="I15" s="30"/>
      <c r="J15" s="31">
        <v>3978</v>
      </c>
    </row>
    <row r="16" spans="1:10" ht="18" customHeight="1" thickBot="1">
      <c r="A16" s="30" t="s">
        <v>31</v>
      </c>
      <c r="B16" s="30" t="s">
        <v>19</v>
      </c>
      <c r="C16" s="30" t="s">
        <v>16</v>
      </c>
      <c r="D16" s="30" t="s">
        <v>17</v>
      </c>
      <c r="E16" s="35">
        <v>2021</v>
      </c>
      <c r="F16" s="30" t="s">
        <v>230</v>
      </c>
      <c r="G16" s="30" t="s">
        <v>18</v>
      </c>
      <c r="H16" s="32">
        <v>2E-3</v>
      </c>
      <c r="I16" s="30"/>
      <c r="J16" s="31">
        <v>24549</v>
      </c>
    </row>
    <row r="17" spans="1:10" ht="18" customHeight="1" thickBot="1">
      <c r="A17" s="30" t="s">
        <v>32</v>
      </c>
      <c r="B17" s="30" t="s">
        <v>19</v>
      </c>
      <c r="C17" s="30" t="s">
        <v>16</v>
      </c>
      <c r="D17" s="30" t="s">
        <v>17</v>
      </c>
      <c r="E17" s="35">
        <v>2021</v>
      </c>
      <c r="F17" s="30" t="s">
        <v>230</v>
      </c>
      <c r="G17" s="30" t="s">
        <v>18</v>
      </c>
      <c r="H17" s="33">
        <v>2E-3</v>
      </c>
      <c r="I17" s="30"/>
      <c r="J17" s="31">
        <v>58443</v>
      </c>
    </row>
    <row r="18" spans="1:10" ht="18" customHeight="1" thickBot="1">
      <c r="A18" s="30" t="s">
        <v>33</v>
      </c>
      <c r="B18" s="30" t="s">
        <v>19</v>
      </c>
      <c r="C18" s="30" t="s">
        <v>16</v>
      </c>
      <c r="D18" s="30" t="s">
        <v>17</v>
      </c>
      <c r="E18" s="35">
        <v>2021</v>
      </c>
      <c r="F18" s="30" t="s">
        <v>228</v>
      </c>
      <c r="G18" s="30" t="s">
        <v>18</v>
      </c>
      <c r="H18" s="33">
        <v>2E-3</v>
      </c>
      <c r="I18" s="30"/>
      <c r="J18" s="31">
        <v>23787</v>
      </c>
    </row>
    <row r="19" spans="1:10" ht="18" customHeight="1" thickBot="1">
      <c r="A19" s="30" t="s">
        <v>34</v>
      </c>
      <c r="B19" s="30" t="s">
        <v>19</v>
      </c>
      <c r="C19" s="30" t="s">
        <v>16</v>
      </c>
      <c r="D19" s="30" t="s">
        <v>17</v>
      </c>
      <c r="E19" s="35">
        <v>2021</v>
      </c>
      <c r="F19" s="30" t="s">
        <v>228</v>
      </c>
      <c r="G19" s="30" t="s">
        <v>18</v>
      </c>
      <c r="H19" s="33">
        <v>2E-3</v>
      </c>
      <c r="I19" s="30"/>
      <c r="J19" s="31">
        <v>8817</v>
      </c>
    </row>
    <row r="20" spans="1:10" ht="18" customHeight="1" thickBot="1">
      <c r="A20" s="30" t="s">
        <v>35</v>
      </c>
      <c r="B20" s="30" t="s">
        <v>19</v>
      </c>
      <c r="C20" s="30" t="s">
        <v>16</v>
      </c>
      <c r="D20" s="30" t="s">
        <v>17</v>
      </c>
      <c r="E20" s="35">
        <v>2021</v>
      </c>
      <c r="F20" s="30" t="s">
        <v>229</v>
      </c>
      <c r="G20" s="30" t="s">
        <v>18</v>
      </c>
      <c r="H20" s="33">
        <v>2E-3</v>
      </c>
      <c r="I20" s="30"/>
      <c r="J20" s="31">
        <v>18694</v>
      </c>
    </row>
    <row r="21" spans="1:10" ht="18" customHeight="1" thickBot="1">
      <c r="A21" s="30" t="s">
        <v>36</v>
      </c>
      <c r="B21" s="30" t="s">
        <v>19</v>
      </c>
      <c r="C21" s="30" t="s">
        <v>16</v>
      </c>
      <c r="D21" s="30" t="s">
        <v>17</v>
      </c>
      <c r="E21" s="35">
        <v>2020</v>
      </c>
      <c r="F21" s="30" t="s">
        <v>230</v>
      </c>
      <c r="G21" s="30" t="s">
        <v>18</v>
      </c>
      <c r="H21" s="33">
        <v>2E-3</v>
      </c>
      <c r="I21" s="30" t="s">
        <v>37</v>
      </c>
      <c r="J21" s="31">
        <v>87184</v>
      </c>
    </row>
    <row r="22" spans="1:10" ht="18" customHeight="1" thickBot="1">
      <c r="A22" s="30" t="s">
        <v>38</v>
      </c>
      <c r="B22" s="30" t="s">
        <v>19</v>
      </c>
      <c r="C22" s="30" t="s">
        <v>16</v>
      </c>
      <c r="D22" s="30" t="s">
        <v>17</v>
      </c>
      <c r="E22" s="35">
        <v>2020</v>
      </c>
      <c r="F22" s="30" t="s">
        <v>230</v>
      </c>
      <c r="G22" s="30" t="s">
        <v>18</v>
      </c>
      <c r="H22" s="33">
        <v>2E-3</v>
      </c>
      <c r="I22" s="30" t="s">
        <v>37</v>
      </c>
      <c r="J22" s="31">
        <v>110608</v>
      </c>
    </row>
    <row r="23" spans="1:10" ht="18" customHeight="1" thickBot="1">
      <c r="A23" s="30" t="s">
        <v>39</v>
      </c>
      <c r="B23" s="30" t="s">
        <v>19</v>
      </c>
      <c r="C23" s="30" t="s">
        <v>16</v>
      </c>
      <c r="D23" s="30" t="s">
        <v>17</v>
      </c>
      <c r="E23" s="35">
        <v>2020</v>
      </c>
      <c r="F23" s="30" t="s">
        <v>230</v>
      </c>
      <c r="G23" s="30" t="s">
        <v>18</v>
      </c>
      <c r="H23" s="33">
        <v>2E-3</v>
      </c>
      <c r="I23" s="30"/>
      <c r="J23" s="31">
        <v>47952</v>
      </c>
    </row>
    <row r="24" spans="1:10" ht="18" customHeight="1" thickBot="1">
      <c r="A24" s="30" t="s">
        <v>40</v>
      </c>
      <c r="B24" s="30" t="s">
        <v>19</v>
      </c>
      <c r="C24" s="30" t="s">
        <v>16</v>
      </c>
      <c r="D24" s="30" t="s">
        <v>17</v>
      </c>
      <c r="E24" s="35">
        <v>2021</v>
      </c>
      <c r="F24" s="30" t="s">
        <v>230</v>
      </c>
      <c r="G24" s="30" t="s">
        <v>18</v>
      </c>
      <c r="H24" s="33">
        <v>2E-3</v>
      </c>
      <c r="I24" s="30"/>
      <c r="J24" s="31">
        <v>43549</v>
      </c>
    </row>
    <row r="25" spans="1:10" ht="18" customHeight="1" thickBot="1">
      <c r="A25" s="30" t="s">
        <v>41</v>
      </c>
      <c r="B25" s="30" t="s">
        <v>19</v>
      </c>
      <c r="C25" s="30" t="s">
        <v>16</v>
      </c>
      <c r="D25" s="30" t="s">
        <v>17</v>
      </c>
      <c r="E25" s="35">
        <v>2020</v>
      </c>
      <c r="F25" s="30" t="s">
        <v>230</v>
      </c>
      <c r="G25" s="30" t="s">
        <v>18</v>
      </c>
      <c r="H25" s="33">
        <v>2E-3</v>
      </c>
      <c r="I25" s="30"/>
      <c r="J25" s="31">
        <v>21066</v>
      </c>
    </row>
    <row r="26" spans="1:10" ht="18" customHeight="1" thickBot="1">
      <c r="A26" s="30" t="s">
        <v>42</v>
      </c>
      <c r="B26" s="30" t="s">
        <v>19</v>
      </c>
      <c r="C26" s="30" t="s">
        <v>16</v>
      </c>
      <c r="D26" s="30" t="s">
        <v>17</v>
      </c>
      <c r="E26" s="35">
        <v>2020</v>
      </c>
      <c r="F26" s="30" t="s">
        <v>230</v>
      </c>
      <c r="G26" s="30" t="s">
        <v>18</v>
      </c>
      <c r="H26" s="33">
        <v>2E-3</v>
      </c>
      <c r="I26" s="30"/>
      <c r="J26" s="31">
        <v>15148</v>
      </c>
    </row>
    <row r="27" spans="1:10" ht="18" customHeight="1" thickBot="1">
      <c r="A27" s="30" t="s">
        <v>43</v>
      </c>
      <c r="B27" s="30" t="s">
        <v>19</v>
      </c>
      <c r="C27" s="30" t="s">
        <v>16</v>
      </c>
      <c r="D27" s="30" t="s">
        <v>17</v>
      </c>
      <c r="E27" s="35">
        <v>2020</v>
      </c>
      <c r="F27" s="30" t="s">
        <v>230</v>
      </c>
      <c r="G27" s="30" t="s">
        <v>18</v>
      </c>
      <c r="H27" s="33">
        <v>2E-3</v>
      </c>
      <c r="I27" s="30"/>
      <c r="J27" s="31">
        <v>28702</v>
      </c>
    </row>
    <row r="28" spans="1:10" ht="18" customHeight="1" thickBot="1">
      <c r="A28" s="30" t="s">
        <v>44</v>
      </c>
      <c r="B28" s="30" t="s">
        <v>19</v>
      </c>
      <c r="C28" s="30" t="s">
        <v>16</v>
      </c>
      <c r="D28" s="30" t="s">
        <v>17</v>
      </c>
      <c r="E28" s="35">
        <v>2020</v>
      </c>
      <c r="F28" s="30" t="s">
        <v>230</v>
      </c>
      <c r="G28" s="30" t="s">
        <v>18</v>
      </c>
      <c r="H28" s="33">
        <v>2E-3</v>
      </c>
      <c r="I28" s="30"/>
      <c r="J28" s="31">
        <v>17886</v>
      </c>
    </row>
    <row r="29" spans="1:10" ht="18" customHeight="1" thickBot="1">
      <c r="A29" s="30" t="s">
        <v>45</v>
      </c>
      <c r="B29" s="30" t="s">
        <v>19</v>
      </c>
      <c r="C29" s="30" t="s">
        <v>16</v>
      </c>
      <c r="D29" s="30" t="s">
        <v>24</v>
      </c>
      <c r="E29" s="35">
        <v>2020</v>
      </c>
      <c r="F29" s="30" t="s">
        <v>230</v>
      </c>
      <c r="G29" s="30" t="s">
        <v>18</v>
      </c>
      <c r="H29" s="33">
        <v>2E-3</v>
      </c>
      <c r="I29" s="30" t="s">
        <v>37</v>
      </c>
      <c r="J29" s="31">
        <v>30993</v>
      </c>
    </row>
    <row r="30" spans="1:10" ht="18" customHeight="1" thickBot="1">
      <c r="A30" s="30" t="s">
        <v>110</v>
      </c>
      <c r="B30" s="30" t="s">
        <v>87</v>
      </c>
      <c r="C30" s="30" t="s">
        <v>16</v>
      </c>
      <c r="D30" s="30" t="s">
        <v>17</v>
      </c>
      <c r="E30" s="35">
        <v>2023</v>
      </c>
      <c r="F30" s="30" t="s">
        <v>230</v>
      </c>
      <c r="G30" s="30" t="s">
        <v>18</v>
      </c>
      <c r="H30" s="33">
        <v>2E-3</v>
      </c>
      <c r="I30" s="30"/>
      <c r="J30" s="31">
        <v>26933</v>
      </c>
    </row>
    <row r="31" spans="1:10" ht="18" customHeight="1" thickBot="1">
      <c r="A31" s="30" t="s">
        <v>111</v>
      </c>
      <c r="B31" s="30" t="s">
        <v>87</v>
      </c>
      <c r="C31" s="30" t="s">
        <v>16</v>
      </c>
      <c r="D31" s="30" t="s">
        <v>17</v>
      </c>
      <c r="E31" s="35">
        <v>2023</v>
      </c>
      <c r="F31" s="30" t="s">
        <v>230</v>
      </c>
      <c r="G31" s="30" t="s">
        <v>18</v>
      </c>
      <c r="H31" s="33">
        <v>2E-3</v>
      </c>
      <c r="I31" s="30"/>
      <c r="J31" s="31">
        <v>26561</v>
      </c>
    </row>
    <row r="32" spans="1:10" ht="18" customHeight="1" thickBot="1">
      <c r="A32" s="30" t="s">
        <v>112</v>
      </c>
      <c r="B32" s="30" t="s">
        <v>87</v>
      </c>
      <c r="C32" s="30" t="s">
        <v>16</v>
      </c>
      <c r="D32" s="30" t="s">
        <v>17</v>
      </c>
      <c r="E32" s="35">
        <v>2023</v>
      </c>
      <c r="F32" s="30" t="s">
        <v>230</v>
      </c>
      <c r="G32" s="30" t="s">
        <v>18</v>
      </c>
      <c r="H32" s="33">
        <v>2E-3</v>
      </c>
      <c r="I32" s="30"/>
      <c r="J32" s="31">
        <v>42176</v>
      </c>
    </row>
    <row r="33" spans="1:10" ht="18" customHeight="1" thickBot="1">
      <c r="A33" s="30" t="s">
        <v>103</v>
      </c>
      <c r="B33" s="30" t="s">
        <v>98</v>
      </c>
      <c r="C33" s="30" t="s">
        <v>16</v>
      </c>
      <c r="D33" s="30" t="s">
        <v>17</v>
      </c>
      <c r="E33" s="35">
        <v>2023</v>
      </c>
      <c r="F33" s="30" t="s">
        <v>230</v>
      </c>
      <c r="G33" s="30" t="s">
        <v>18</v>
      </c>
      <c r="H33" s="33">
        <v>2E-3</v>
      </c>
      <c r="I33" s="30"/>
      <c r="J33" s="31">
        <v>26039</v>
      </c>
    </row>
    <row r="34" spans="1:10" ht="18" customHeight="1" thickBot="1">
      <c r="A34" s="30" t="s">
        <v>133</v>
      </c>
      <c r="B34" s="30" t="s">
        <v>15</v>
      </c>
      <c r="C34" s="30" t="s">
        <v>16</v>
      </c>
      <c r="D34" s="30" t="s">
        <v>17</v>
      </c>
      <c r="E34" s="35">
        <v>2024</v>
      </c>
      <c r="F34" s="30" t="s">
        <v>230</v>
      </c>
      <c r="G34" s="30" t="s">
        <v>18</v>
      </c>
      <c r="H34" s="33">
        <v>2E-3</v>
      </c>
      <c r="I34" s="31"/>
      <c r="J34" s="31">
        <v>16150</v>
      </c>
    </row>
    <row r="35" spans="1:10" ht="18" customHeight="1" thickBot="1">
      <c r="A35" s="30" t="s">
        <v>104</v>
      </c>
      <c r="B35" s="30" t="s">
        <v>98</v>
      </c>
      <c r="C35" s="30" t="s">
        <v>16</v>
      </c>
      <c r="D35" s="30" t="s">
        <v>17</v>
      </c>
      <c r="E35" s="35">
        <v>2023</v>
      </c>
      <c r="F35" s="30" t="s">
        <v>230</v>
      </c>
      <c r="G35" s="30" t="s">
        <v>18</v>
      </c>
      <c r="H35" s="33">
        <v>2E-3</v>
      </c>
      <c r="I35" s="30"/>
      <c r="J35" s="31">
        <v>16150</v>
      </c>
    </row>
    <row r="36" spans="1:10" ht="18" customHeight="1" thickBot="1">
      <c r="A36" s="30" t="s">
        <v>118</v>
      </c>
      <c r="B36" s="30" t="s">
        <v>15</v>
      </c>
      <c r="C36" s="30" t="s">
        <v>16</v>
      </c>
      <c r="D36" s="30" t="s">
        <v>17</v>
      </c>
      <c r="E36" s="35">
        <v>2024</v>
      </c>
      <c r="F36" s="30" t="s">
        <v>228</v>
      </c>
      <c r="G36" s="30" t="s">
        <v>18</v>
      </c>
      <c r="H36" s="33">
        <v>2E-3</v>
      </c>
      <c r="I36" s="31"/>
      <c r="J36" s="31">
        <v>48337</v>
      </c>
    </row>
    <row r="37" spans="1:10" ht="18" customHeight="1" thickBot="1">
      <c r="A37" s="30" t="s">
        <v>119</v>
      </c>
      <c r="B37" s="30" t="s">
        <v>15</v>
      </c>
      <c r="C37" s="30" t="s">
        <v>16</v>
      </c>
      <c r="D37" s="30" t="s">
        <v>17</v>
      </c>
      <c r="E37" s="35">
        <v>2024</v>
      </c>
      <c r="F37" s="30" t="s">
        <v>228</v>
      </c>
      <c r="G37" s="30" t="s">
        <v>18</v>
      </c>
      <c r="H37" s="33">
        <v>2E-3</v>
      </c>
      <c r="I37" s="31"/>
      <c r="J37" s="31">
        <v>25003</v>
      </c>
    </row>
    <row r="38" spans="1:10" ht="18" customHeight="1" thickBot="1">
      <c r="A38" s="30" t="s">
        <v>120</v>
      </c>
      <c r="B38" s="30" t="s">
        <v>15</v>
      </c>
      <c r="C38" s="30" t="s">
        <v>16</v>
      </c>
      <c r="D38" s="30" t="s">
        <v>17</v>
      </c>
      <c r="E38" s="35">
        <v>2024</v>
      </c>
      <c r="F38" s="30" t="s">
        <v>228</v>
      </c>
      <c r="G38" s="30" t="s">
        <v>18</v>
      </c>
      <c r="H38" s="33">
        <v>2E-3</v>
      </c>
      <c r="I38" s="31"/>
      <c r="J38" s="31">
        <v>28416</v>
      </c>
    </row>
    <row r="39" spans="1:10" ht="18" customHeight="1" thickBot="1">
      <c r="A39" s="30" t="s">
        <v>121</v>
      </c>
      <c r="B39" s="30" t="s">
        <v>15</v>
      </c>
      <c r="C39" s="30" t="s">
        <v>16</v>
      </c>
      <c r="D39" s="30" t="s">
        <v>17</v>
      </c>
      <c r="E39" s="35">
        <v>2024</v>
      </c>
      <c r="F39" s="30" t="s">
        <v>228</v>
      </c>
      <c r="G39" s="30" t="s">
        <v>18</v>
      </c>
      <c r="H39" s="33">
        <v>2E-3</v>
      </c>
      <c r="I39" s="31"/>
      <c r="J39" s="31">
        <v>24309</v>
      </c>
    </row>
    <row r="40" spans="1:10" ht="18" customHeight="1" thickBot="1">
      <c r="A40" s="30" t="s">
        <v>135</v>
      </c>
      <c r="B40" s="30" t="s">
        <v>15</v>
      </c>
      <c r="C40" s="30" t="s">
        <v>16</v>
      </c>
      <c r="D40" s="30" t="s">
        <v>17</v>
      </c>
      <c r="E40" s="35">
        <v>2024</v>
      </c>
      <c r="F40" s="30" t="s">
        <v>230</v>
      </c>
      <c r="G40" s="30" t="s">
        <v>18</v>
      </c>
      <c r="H40" s="33">
        <v>2E-3</v>
      </c>
      <c r="I40" s="31"/>
      <c r="J40" s="31">
        <v>23660</v>
      </c>
    </row>
    <row r="41" spans="1:10" ht="18" customHeight="1" thickBot="1">
      <c r="A41" s="30" t="s">
        <v>122</v>
      </c>
      <c r="B41" s="30" t="s">
        <v>15</v>
      </c>
      <c r="C41" s="30" t="s">
        <v>16</v>
      </c>
      <c r="D41" s="30" t="s">
        <v>17</v>
      </c>
      <c r="E41" s="35">
        <v>2024</v>
      </c>
      <c r="F41" s="30" t="s">
        <v>228</v>
      </c>
      <c r="G41" s="30" t="s">
        <v>18</v>
      </c>
      <c r="H41" s="33">
        <v>2E-3</v>
      </c>
      <c r="I41" s="31"/>
      <c r="J41" s="31">
        <v>35047</v>
      </c>
    </row>
    <row r="42" spans="1:10" ht="18" customHeight="1" thickBot="1">
      <c r="A42" s="30" t="s">
        <v>123</v>
      </c>
      <c r="B42" s="30" t="s">
        <v>15</v>
      </c>
      <c r="C42" s="30" t="s">
        <v>16</v>
      </c>
      <c r="D42" s="30" t="s">
        <v>17</v>
      </c>
      <c r="E42" s="35">
        <v>2024</v>
      </c>
      <c r="F42" s="30" t="s">
        <v>228</v>
      </c>
      <c r="G42" s="30" t="s">
        <v>18</v>
      </c>
      <c r="H42" s="33">
        <v>2E-3</v>
      </c>
      <c r="I42" s="31"/>
      <c r="J42" s="31">
        <v>44933</v>
      </c>
    </row>
    <row r="43" spans="1:10" ht="18" customHeight="1" thickBot="1">
      <c r="A43" s="30" t="s">
        <v>124</v>
      </c>
      <c r="B43" s="30" t="s">
        <v>15</v>
      </c>
      <c r="C43" s="30" t="s">
        <v>16</v>
      </c>
      <c r="D43" s="30" t="s">
        <v>17</v>
      </c>
      <c r="E43" s="35">
        <v>2024</v>
      </c>
      <c r="F43" s="30" t="s">
        <v>228</v>
      </c>
      <c r="G43" s="30" t="s">
        <v>18</v>
      </c>
      <c r="H43" s="33">
        <v>2E-3</v>
      </c>
      <c r="I43" s="31"/>
      <c r="J43" s="31">
        <v>25235</v>
      </c>
    </row>
    <row r="44" spans="1:10" ht="18" customHeight="1" thickBot="1">
      <c r="A44" s="30" t="s">
        <v>136</v>
      </c>
      <c r="B44" s="30" t="s">
        <v>15</v>
      </c>
      <c r="C44" s="30" t="s">
        <v>16</v>
      </c>
      <c r="D44" s="30" t="s">
        <v>17</v>
      </c>
      <c r="E44" s="35">
        <v>2024</v>
      </c>
      <c r="F44" s="30" t="s">
        <v>230</v>
      </c>
      <c r="G44" s="30" t="s">
        <v>18</v>
      </c>
      <c r="H44" s="33">
        <v>2E-3</v>
      </c>
      <c r="I44" s="31"/>
      <c r="J44" s="31">
        <v>33798</v>
      </c>
    </row>
    <row r="45" spans="1:10" ht="18" customHeight="1" thickBot="1">
      <c r="A45" s="30" t="s">
        <v>130</v>
      </c>
      <c r="B45" s="30" t="s">
        <v>15</v>
      </c>
      <c r="C45" s="30" t="s">
        <v>16</v>
      </c>
      <c r="D45" s="30" t="s">
        <v>17</v>
      </c>
      <c r="E45" s="35">
        <v>2024</v>
      </c>
      <c r="F45" s="30" t="s">
        <v>229</v>
      </c>
      <c r="G45" s="30" t="s">
        <v>18</v>
      </c>
      <c r="H45" s="33">
        <v>2E-3</v>
      </c>
      <c r="I45" s="31"/>
      <c r="J45" s="31">
        <v>11214</v>
      </c>
    </row>
    <row r="46" spans="1:10" ht="18" customHeight="1" thickBot="1">
      <c r="A46" s="30" t="s">
        <v>131</v>
      </c>
      <c r="B46" s="30" t="s">
        <v>15</v>
      </c>
      <c r="C46" s="30" t="s">
        <v>16</v>
      </c>
      <c r="D46" s="30" t="s">
        <v>17</v>
      </c>
      <c r="E46" s="35">
        <v>2024</v>
      </c>
      <c r="F46" s="30" t="s">
        <v>229</v>
      </c>
      <c r="G46" s="30" t="s">
        <v>18</v>
      </c>
      <c r="H46" s="33">
        <v>2E-3</v>
      </c>
      <c r="I46" s="31"/>
      <c r="J46" s="31">
        <v>12405</v>
      </c>
    </row>
    <row r="47" spans="1:10" ht="18" customHeight="1" thickBot="1">
      <c r="A47" s="30" t="s">
        <v>125</v>
      </c>
      <c r="B47" s="30" t="s">
        <v>15</v>
      </c>
      <c r="C47" s="30" t="s">
        <v>16</v>
      </c>
      <c r="D47" s="30" t="s">
        <v>17</v>
      </c>
      <c r="E47" s="35">
        <v>2024</v>
      </c>
      <c r="F47" s="30" t="s">
        <v>228</v>
      </c>
      <c r="G47" s="30" t="s">
        <v>18</v>
      </c>
      <c r="H47" s="33">
        <v>2E-3</v>
      </c>
      <c r="I47" s="31"/>
      <c r="J47" s="31">
        <v>19816</v>
      </c>
    </row>
    <row r="48" spans="1:10" ht="18" customHeight="1" thickBot="1">
      <c r="A48" s="30" t="s">
        <v>132</v>
      </c>
      <c r="B48" s="30" t="s">
        <v>15</v>
      </c>
      <c r="C48" s="30" t="s">
        <v>16</v>
      </c>
      <c r="D48" s="30" t="s">
        <v>17</v>
      </c>
      <c r="E48" s="35">
        <v>2024</v>
      </c>
      <c r="F48" s="30" t="s">
        <v>229</v>
      </c>
      <c r="G48" s="30" t="s">
        <v>18</v>
      </c>
      <c r="H48" s="33">
        <v>2E-3</v>
      </c>
      <c r="I48" s="31"/>
      <c r="J48" s="31">
        <v>9258</v>
      </c>
    </row>
    <row r="49" spans="1:10" ht="18" customHeight="1" thickBot="1">
      <c r="A49" s="30" t="s">
        <v>137</v>
      </c>
      <c r="B49" s="30" t="s">
        <v>15</v>
      </c>
      <c r="C49" s="30" t="s">
        <v>16</v>
      </c>
      <c r="D49" s="30" t="s">
        <v>17</v>
      </c>
      <c r="E49" s="35">
        <v>2024</v>
      </c>
      <c r="F49" s="30" t="s">
        <v>230</v>
      </c>
      <c r="G49" s="30" t="s">
        <v>18</v>
      </c>
      <c r="H49" s="33">
        <v>2E-3</v>
      </c>
      <c r="I49" s="31"/>
      <c r="J49" s="31">
        <v>40654</v>
      </c>
    </row>
    <row r="50" spans="1:10" ht="18" customHeight="1" thickBot="1">
      <c r="A50" s="30" t="s">
        <v>138</v>
      </c>
      <c r="B50" s="30" t="s">
        <v>15</v>
      </c>
      <c r="C50" s="30" t="s">
        <v>16</v>
      </c>
      <c r="D50" s="30" t="s">
        <v>17</v>
      </c>
      <c r="E50" s="35">
        <v>2024</v>
      </c>
      <c r="F50" s="30" t="s">
        <v>230</v>
      </c>
      <c r="G50" s="30" t="s">
        <v>18</v>
      </c>
      <c r="H50" s="33">
        <v>2E-3</v>
      </c>
      <c r="I50" s="31"/>
      <c r="J50" s="31">
        <v>34791</v>
      </c>
    </row>
    <row r="51" spans="1:10" ht="18" customHeight="1" thickBot="1">
      <c r="A51" s="30" t="s">
        <v>139</v>
      </c>
      <c r="B51" s="30" t="s">
        <v>15</v>
      </c>
      <c r="C51" s="30" t="s">
        <v>16</v>
      </c>
      <c r="D51" s="30" t="s">
        <v>17</v>
      </c>
      <c r="E51" s="35">
        <v>2024</v>
      </c>
      <c r="F51" s="30" t="s">
        <v>230</v>
      </c>
      <c r="G51" s="30" t="s">
        <v>18</v>
      </c>
      <c r="H51" s="33">
        <v>2E-3</v>
      </c>
      <c r="I51" s="31"/>
      <c r="J51" s="31">
        <v>25855</v>
      </c>
    </row>
    <row r="52" spans="1:10" ht="18" customHeight="1" thickBot="1">
      <c r="A52" s="30" t="s">
        <v>140</v>
      </c>
      <c r="B52" s="30" t="s">
        <v>15</v>
      </c>
      <c r="C52" s="30" t="s">
        <v>16</v>
      </c>
      <c r="D52" s="30" t="s">
        <v>17</v>
      </c>
      <c r="E52" s="35">
        <v>2024</v>
      </c>
      <c r="F52" s="30" t="s">
        <v>230</v>
      </c>
      <c r="G52" s="30" t="s">
        <v>18</v>
      </c>
      <c r="H52" s="33">
        <v>2E-3</v>
      </c>
      <c r="I52" s="31"/>
      <c r="J52" s="31">
        <v>31467</v>
      </c>
    </row>
    <row r="53" spans="1:10" ht="18" customHeight="1" thickBot="1">
      <c r="A53" s="30" t="s">
        <v>141</v>
      </c>
      <c r="B53" s="30" t="s">
        <v>15</v>
      </c>
      <c r="C53" s="30" t="s">
        <v>16</v>
      </c>
      <c r="D53" s="30" t="s">
        <v>17</v>
      </c>
      <c r="E53" s="35">
        <v>2024</v>
      </c>
      <c r="F53" s="30" t="s">
        <v>230</v>
      </c>
      <c r="G53" s="30" t="s">
        <v>18</v>
      </c>
      <c r="H53" s="33">
        <v>2E-3</v>
      </c>
      <c r="I53" s="31"/>
      <c r="J53" s="31">
        <v>31189</v>
      </c>
    </row>
    <row r="54" spans="1:10" ht="18" customHeight="1" thickBot="1">
      <c r="A54" s="30" t="s">
        <v>142</v>
      </c>
      <c r="B54" s="30" t="s">
        <v>15</v>
      </c>
      <c r="C54" s="30" t="s">
        <v>16</v>
      </c>
      <c r="D54" s="30" t="s">
        <v>17</v>
      </c>
      <c r="E54" s="35">
        <v>2024</v>
      </c>
      <c r="F54" s="30" t="s">
        <v>230</v>
      </c>
      <c r="G54" s="30" t="s">
        <v>18</v>
      </c>
      <c r="H54" s="33">
        <v>2E-3</v>
      </c>
      <c r="I54" s="31"/>
      <c r="J54" s="31">
        <v>32948</v>
      </c>
    </row>
    <row r="55" spans="1:10" ht="18" customHeight="1" thickBot="1">
      <c r="A55" s="30" t="s">
        <v>143</v>
      </c>
      <c r="B55" s="30" t="s">
        <v>15</v>
      </c>
      <c r="C55" s="30" t="s">
        <v>16</v>
      </c>
      <c r="D55" s="30" t="s">
        <v>17</v>
      </c>
      <c r="E55" s="35">
        <v>2024</v>
      </c>
      <c r="F55" s="30" t="s">
        <v>230</v>
      </c>
      <c r="G55" s="30" t="s">
        <v>18</v>
      </c>
      <c r="H55" s="33">
        <v>2E-3</v>
      </c>
      <c r="I55" s="31"/>
      <c r="J55" s="31">
        <v>32508</v>
      </c>
    </row>
    <row r="56" spans="1:10" ht="18" customHeight="1" thickBot="1">
      <c r="A56" s="30" t="s">
        <v>126</v>
      </c>
      <c r="B56" s="30" t="s">
        <v>15</v>
      </c>
      <c r="C56" s="30" t="s">
        <v>16</v>
      </c>
      <c r="D56" s="30" t="s">
        <v>17</v>
      </c>
      <c r="E56" s="35">
        <v>2024</v>
      </c>
      <c r="F56" s="30" t="s">
        <v>228</v>
      </c>
      <c r="G56" s="30" t="s">
        <v>18</v>
      </c>
      <c r="H56" s="33">
        <v>2E-3</v>
      </c>
      <c r="I56" s="31"/>
      <c r="J56" s="31">
        <v>28403</v>
      </c>
    </row>
    <row r="57" spans="1:10" ht="18" customHeight="1" thickBot="1">
      <c r="A57" s="30" t="s">
        <v>127</v>
      </c>
      <c r="B57" s="30" t="s">
        <v>15</v>
      </c>
      <c r="C57" s="30" t="s">
        <v>16</v>
      </c>
      <c r="D57" s="30" t="s">
        <v>17</v>
      </c>
      <c r="E57" s="35">
        <v>2024</v>
      </c>
      <c r="F57" s="30" t="s">
        <v>228</v>
      </c>
      <c r="G57" s="30" t="s">
        <v>18</v>
      </c>
      <c r="H57" s="33">
        <v>2E-3</v>
      </c>
      <c r="I57" s="31"/>
      <c r="J57" s="31">
        <v>29514</v>
      </c>
    </row>
    <row r="58" spans="1:10" ht="18" customHeight="1" thickBot="1">
      <c r="A58" s="30" t="s">
        <v>128</v>
      </c>
      <c r="B58" s="30" t="s">
        <v>15</v>
      </c>
      <c r="C58" s="30" t="s">
        <v>16</v>
      </c>
      <c r="D58" s="30" t="s">
        <v>17</v>
      </c>
      <c r="E58" s="35">
        <v>2024</v>
      </c>
      <c r="F58" s="30" t="s">
        <v>228</v>
      </c>
      <c r="G58" s="30" t="s">
        <v>18</v>
      </c>
      <c r="H58" s="33">
        <v>2E-3</v>
      </c>
      <c r="I58" s="31"/>
      <c r="J58" s="31">
        <v>37784</v>
      </c>
    </row>
    <row r="59" spans="1:10" ht="18" customHeight="1" thickBot="1">
      <c r="A59" s="30" t="s">
        <v>129</v>
      </c>
      <c r="B59" s="30" t="s">
        <v>15</v>
      </c>
      <c r="C59" s="30" t="s">
        <v>16</v>
      </c>
      <c r="D59" s="30" t="s">
        <v>17</v>
      </c>
      <c r="E59" s="35">
        <v>2024</v>
      </c>
      <c r="F59" s="30" t="s">
        <v>228</v>
      </c>
      <c r="G59" s="30" t="s">
        <v>18</v>
      </c>
      <c r="H59" s="33">
        <v>2E-3</v>
      </c>
      <c r="I59" s="31"/>
      <c r="J59" s="31">
        <v>41044</v>
      </c>
    </row>
    <row r="60" spans="1:10" ht="18" customHeight="1" thickBot="1">
      <c r="A60" s="30" t="s">
        <v>144</v>
      </c>
      <c r="B60" s="30" t="s">
        <v>15</v>
      </c>
      <c r="C60" s="30" t="s">
        <v>16</v>
      </c>
      <c r="D60" s="30" t="s">
        <v>17</v>
      </c>
      <c r="E60" s="35">
        <v>2024</v>
      </c>
      <c r="F60" s="30" t="s">
        <v>230</v>
      </c>
      <c r="G60" s="30" t="s">
        <v>18</v>
      </c>
      <c r="H60" s="33">
        <v>2E-3</v>
      </c>
      <c r="I60" s="31"/>
      <c r="J60" s="31">
        <v>11713</v>
      </c>
    </row>
    <row r="61" spans="1:10" ht="18" customHeight="1" thickBot="1">
      <c r="A61" s="30" t="s">
        <v>145</v>
      </c>
      <c r="B61" s="30" t="s">
        <v>15</v>
      </c>
      <c r="C61" s="30" t="s">
        <v>16</v>
      </c>
      <c r="D61" s="30" t="s">
        <v>17</v>
      </c>
      <c r="E61" s="35">
        <v>2024</v>
      </c>
      <c r="F61" s="30" t="s">
        <v>230</v>
      </c>
      <c r="G61" s="30" t="s">
        <v>18</v>
      </c>
      <c r="H61" s="33">
        <v>2E-3</v>
      </c>
      <c r="I61" s="31"/>
      <c r="J61" s="31">
        <v>12959</v>
      </c>
    </row>
    <row r="62" spans="1:10" ht="18" customHeight="1" thickBot="1">
      <c r="A62" s="30" t="s">
        <v>146</v>
      </c>
      <c r="B62" s="30" t="s">
        <v>15</v>
      </c>
      <c r="C62" s="30" t="s">
        <v>16</v>
      </c>
      <c r="D62" s="30" t="s">
        <v>17</v>
      </c>
      <c r="E62" s="35">
        <v>2024</v>
      </c>
      <c r="F62" s="30" t="s">
        <v>230</v>
      </c>
      <c r="G62" s="30" t="s">
        <v>18</v>
      </c>
      <c r="H62" s="33">
        <v>2E-3</v>
      </c>
      <c r="I62" s="31"/>
      <c r="J62" s="31">
        <v>18951</v>
      </c>
    </row>
    <row r="63" spans="1:10" ht="18" customHeight="1" thickBot="1">
      <c r="A63" s="30" t="s">
        <v>147</v>
      </c>
      <c r="B63" s="30" t="s">
        <v>15</v>
      </c>
      <c r="C63" s="30" t="s">
        <v>16</v>
      </c>
      <c r="D63" s="30" t="s">
        <v>17</v>
      </c>
      <c r="E63" s="35">
        <v>2024</v>
      </c>
      <c r="F63" s="30" t="s">
        <v>230</v>
      </c>
      <c r="G63" s="30" t="s">
        <v>18</v>
      </c>
      <c r="H63" s="33">
        <v>2E-3</v>
      </c>
      <c r="I63" s="31"/>
      <c r="J63" s="31">
        <v>23737</v>
      </c>
    </row>
    <row r="64" spans="1:10" ht="18" customHeight="1" thickBot="1">
      <c r="A64" s="30" t="s">
        <v>148</v>
      </c>
      <c r="B64" s="30" t="s">
        <v>15</v>
      </c>
      <c r="C64" s="30" t="s">
        <v>16</v>
      </c>
      <c r="D64" s="30" t="s">
        <v>17</v>
      </c>
      <c r="E64" s="35">
        <v>2024</v>
      </c>
      <c r="F64" s="30" t="s">
        <v>230</v>
      </c>
      <c r="G64" s="30" t="s">
        <v>18</v>
      </c>
      <c r="H64" s="33">
        <v>2E-3</v>
      </c>
      <c r="I64" s="31"/>
      <c r="J64" s="31">
        <v>103585</v>
      </c>
    </row>
    <row r="65" spans="1:10" ht="18" customHeight="1" thickBot="1">
      <c r="A65" s="30" t="s">
        <v>149</v>
      </c>
      <c r="B65" s="30" t="s">
        <v>15</v>
      </c>
      <c r="C65" s="30" t="s">
        <v>16</v>
      </c>
      <c r="D65" s="30" t="s">
        <v>17</v>
      </c>
      <c r="E65" s="35">
        <v>2024</v>
      </c>
      <c r="F65" s="30" t="s">
        <v>230</v>
      </c>
      <c r="G65" s="30" t="s">
        <v>18</v>
      </c>
      <c r="H65" s="33">
        <v>2E-3</v>
      </c>
      <c r="I65" s="31"/>
      <c r="J65" s="31">
        <v>25686</v>
      </c>
    </row>
    <row r="66" spans="1:10" ht="18" customHeight="1" thickBot="1">
      <c r="A66" s="30" t="s">
        <v>150</v>
      </c>
      <c r="B66" s="30" t="s">
        <v>15</v>
      </c>
      <c r="C66" s="30" t="s">
        <v>16</v>
      </c>
      <c r="D66" s="30" t="s">
        <v>17</v>
      </c>
      <c r="E66" s="35">
        <v>2024</v>
      </c>
      <c r="F66" s="30" t="s">
        <v>230</v>
      </c>
      <c r="G66" s="30" t="s">
        <v>18</v>
      </c>
      <c r="H66" s="33">
        <v>2E-3</v>
      </c>
      <c r="I66" s="31"/>
      <c r="J66" s="31">
        <v>36195</v>
      </c>
    </row>
    <row r="67" spans="1:10" ht="18" customHeight="1" thickBot="1">
      <c r="A67" s="30" t="s">
        <v>168</v>
      </c>
      <c r="B67" s="30" t="s">
        <v>47</v>
      </c>
      <c r="C67" s="30" t="s">
        <v>16</v>
      </c>
      <c r="D67" s="31" t="s">
        <v>169</v>
      </c>
      <c r="E67" s="35">
        <v>2024</v>
      </c>
      <c r="F67" s="30" t="s">
        <v>229</v>
      </c>
      <c r="G67" s="31" t="s">
        <v>170</v>
      </c>
      <c r="H67" s="33">
        <v>0</v>
      </c>
      <c r="I67" s="31"/>
      <c r="J67" s="31">
        <v>17726</v>
      </c>
    </row>
    <row r="68" spans="1:10" ht="18" customHeight="1" thickBot="1">
      <c r="A68" s="30" t="s">
        <v>93</v>
      </c>
      <c r="B68" s="30" t="s">
        <v>47</v>
      </c>
      <c r="C68" s="30" t="s">
        <v>16</v>
      </c>
      <c r="D68" s="30" t="s">
        <v>17</v>
      </c>
      <c r="E68" s="35">
        <v>2023</v>
      </c>
      <c r="F68" s="30" t="s">
        <v>228</v>
      </c>
      <c r="G68" s="30" t="s">
        <v>18</v>
      </c>
      <c r="H68" s="33">
        <v>2E-3</v>
      </c>
      <c r="I68" s="30"/>
      <c r="J68" s="31">
        <v>29792</v>
      </c>
    </row>
    <row r="69" spans="1:10" ht="18" customHeight="1" thickBot="1">
      <c r="A69" s="30" t="s">
        <v>94</v>
      </c>
      <c r="B69" s="30" t="s">
        <v>47</v>
      </c>
      <c r="C69" s="30" t="s">
        <v>16</v>
      </c>
      <c r="D69" s="30" t="s">
        <v>17</v>
      </c>
      <c r="E69" s="35">
        <v>2023</v>
      </c>
      <c r="F69" s="30" t="s">
        <v>228</v>
      </c>
      <c r="G69" s="30" t="s">
        <v>18</v>
      </c>
      <c r="H69" s="33">
        <v>2E-3</v>
      </c>
      <c r="I69" s="30"/>
      <c r="J69" s="31">
        <v>29709</v>
      </c>
    </row>
    <row r="70" spans="1:10" ht="18" customHeight="1" thickBot="1">
      <c r="A70" s="30" t="s">
        <v>95</v>
      </c>
      <c r="B70" s="30" t="s">
        <v>47</v>
      </c>
      <c r="C70" s="30" t="s">
        <v>16</v>
      </c>
      <c r="D70" s="30" t="s">
        <v>17</v>
      </c>
      <c r="E70" s="35">
        <v>2023</v>
      </c>
      <c r="F70" s="30" t="s">
        <v>228</v>
      </c>
      <c r="G70" s="30" t="s">
        <v>18</v>
      </c>
      <c r="H70" s="33">
        <v>2E-3</v>
      </c>
      <c r="I70" s="30"/>
      <c r="J70" s="31">
        <v>43046</v>
      </c>
    </row>
    <row r="71" spans="1:10" ht="18" customHeight="1" thickBot="1">
      <c r="A71" s="30" t="s">
        <v>96</v>
      </c>
      <c r="B71" s="30" t="s">
        <v>47</v>
      </c>
      <c r="C71" s="30" t="s">
        <v>16</v>
      </c>
      <c r="D71" s="30" t="s">
        <v>17</v>
      </c>
      <c r="E71" s="35">
        <v>2023</v>
      </c>
      <c r="F71" s="30" t="s">
        <v>228</v>
      </c>
      <c r="G71" s="30" t="s">
        <v>18</v>
      </c>
      <c r="H71" s="33">
        <v>2E-3</v>
      </c>
      <c r="I71" s="30"/>
      <c r="J71" s="31">
        <v>44023</v>
      </c>
    </row>
    <row r="72" spans="1:10" ht="18" customHeight="1" thickBot="1">
      <c r="A72" s="30" t="s">
        <v>46</v>
      </c>
      <c r="B72" s="30" t="s">
        <v>47</v>
      </c>
      <c r="C72" s="30" t="s">
        <v>16</v>
      </c>
      <c r="D72" s="30" t="s">
        <v>17</v>
      </c>
      <c r="E72" s="35">
        <v>2021</v>
      </c>
      <c r="F72" s="30" t="s">
        <v>230</v>
      </c>
      <c r="G72" s="30" t="s">
        <v>18</v>
      </c>
      <c r="H72" s="33">
        <v>2E-3</v>
      </c>
      <c r="I72" s="30"/>
      <c r="J72" s="31">
        <v>20647</v>
      </c>
    </row>
    <row r="73" spans="1:10" ht="18" customHeight="1" thickBot="1">
      <c r="A73" s="30" t="s">
        <v>48</v>
      </c>
      <c r="B73" s="30" t="s">
        <v>47</v>
      </c>
      <c r="C73" s="30" t="s">
        <v>16</v>
      </c>
      <c r="D73" s="30" t="s">
        <v>17</v>
      </c>
      <c r="E73" s="35">
        <v>2021</v>
      </c>
      <c r="F73" s="30" t="s">
        <v>230</v>
      </c>
      <c r="G73" s="30" t="s">
        <v>18</v>
      </c>
      <c r="H73" s="33">
        <v>2E-3</v>
      </c>
      <c r="I73" s="30"/>
      <c r="J73" s="31">
        <v>20646</v>
      </c>
    </row>
    <row r="74" spans="1:10" ht="18" customHeight="1" thickBot="1">
      <c r="A74" s="30" t="s">
        <v>49</v>
      </c>
      <c r="B74" s="30" t="s">
        <v>47</v>
      </c>
      <c r="C74" s="30" t="s">
        <v>16</v>
      </c>
      <c r="D74" s="30" t="s">
        <v>17</v>
      </c>
      <c r="E74" s="35">
        <v>2021</v>
      </c>
      <c r="F74" s="30" t="s">
        <v>230</v>
      </c>
      <c r="G74" s="30" t="s">
        <v>18</v>
      </c>
      <c r="H74" s="33">
        <v>2E-3</v>
      </c>
      <c r="I74" s="30"/>
      <c r="J74" s="31">
        <v>22697</v>
      </c>
    </row>
    <row r="75" spans="1:10" ht="18" customHeight="1" thickBot="1">
      <c r="A75" s="30" t="s">
        <v>50</v>
      </c>
      <c r="B75" s="30" t="s">
        <v>15</v>
      </c>
      <c r="C75" s="30" t="s">
        <v>16</v>
      </c>
      <c r="D75" s="30" t="s">
        <v>17</v>
      </c>
      <c r="E75" s="35">
        <v>2018</v>
      </c>
      <c r="F75" s="30" t="s">
        <v>229</v>
      </c>
      <c r="G75" s="30" t="s">
        <v>18</v>
      </c>
      <c r="H75" s="33">
        <v>2E-3</v>
      </c>
      <c r="I75" s="30"/>
      <c r="J75" s="31">
        <v>19139</v>
      </c>
    </row>
    <row r="76" spans="1:10" ht="18" customHeight="1" thickBot="1">
      <c r="A76" s="30" t="s">
        <v>51</v>
      </c>
      <c r="B76" s="30" t="s">
        <v>19</v>
      </c>
      <c r="C76" s="30" t="s">
        <v>16</v>
      </c>
      <c r="D76" s="30" t="s">
        <v>17</v>
      </c>
      <c r="E76" s="35">
        <v>2018</v>
      </c>
      <c r="F76" s="30" t="s">
        <v>230</v>
      </c>
      <c r="G76" s="30" t="s">
        <v>18</v>
      </c>
      <c r="H76" s="33">
        <v>2E-3</v>
      </c>
      <c r="I76" s="30"/>
      <c r="J76" s="31">
        <v>23825</v>
      </c>
    </row>
    <row r="77" spans="1:10" ht="18" customHeight="1" thickBot="1">
      <c r="A77" s="30" t="s">
        <v>52</v>
      </c>
      <c r="B77" s="30" t="s">
        <v>19</v>
      </c>
      <c r="C77" s="30" t="s">
        <v>16</v>
      </c>
      <c r="D77" s="30" t="s">
        <v>17</v>
      </c>
      <c r="E77" s="35">
        <v>2019</v>
      </c>
      <c r="F77" s="30" t="s">
        <v>230</v>
      </c>
      <c r="G77" s="30" t="s">
        <v>18</v>
      </c>
      <c r="H77" s="33">
        <v>2E-3</v>
      </c>
      <c r="I77" s="30"/>
      <c r="J77" s="31">
        <v>40168</v>
      </c>
    </row>
    <row r="78" spans="1:10" ht="18" customHeight="1" thickBot="1">
      <c r="A78" s="30" t="s">
        <v>53</v>
      </c>
      <c r="B78" s="30" t="s">
        <v>19</v>
      </c>
      <c r="C78" s="30" t="s">
        <v>16</v>
      </c>
      <c r="D78" s="30" t="s">
        <v>17</v>
      </c>
      <c r="E78" s="35">
        <v>2019</v>
      </c>
      <c r="F78" s="30" t="s">
        <v>230</v>
      </c>
      <c r="G78" s="30" t="s">
        <v>18</v>
      </c>
      <c r="H78" s="33">
        <v>2E-3</v>
      </c>
      <c r="I78" s="30"/>
      <c r="J78" s="31">
        <v>97687</v>
      </c>
    </row>
    <row r="79" spans="1:10" ht="18" customHeight="1" thickBot="1">
      <c r="A79" s="30" t="s">
        <v>54</v>
      </c>
      <c r="B79" s="30" t="s">
        <v>19</v>
      </c>
      <c r="C79" s="30" t="s">
        <v>16</v>
      </c>
      <c r="D79" s="30" t="s">
        <v>17</v>
      </c>
      <c r="E79" s="35">
        <v>2019</v>
      </c>
      <c r="F79" s="30" t="s">
        <v>230</v>
      </c>
      <c r="G79" s="30" t="s">
        <v>18</v>
      </c>
      <c r="H79" s="33">
        <v>2E-3</v>
      </c>
      <c r="I79" s="30"/>
      <c r="J79" s="31">
        <v>51273</v>
      </c>
    </row>
    <row r="80" spans="1:10" ht="18" customHeight="1" thickBot="1">
      <c r="A80" s="30" t="s">
        <v>55</v>
      </c>
      <c r="B80" s="30" t="s">
        <v>15</v>
      </c>
      <c r="C80" s="30" t="s">
        <v>16</v>
      </c>
      <c r="D80" s="30" t="s">
        <v>17</v>
      </c>
      <c r="E80" s="35">
        <v>2022</v>
      </c>
      <c r="F80" s="30" t="s">
        <v>228</v>
      </c>
      <c r="G80" s="30" t="s">
        <v>18</v>
      </c>
      <c r="H80" s="33">
        <v>2E-3</v>
      </c>
      <c r="I80" s="30"/>
      <c r="J80" s="31">
        <v>31335</v>
      </c>
    </row>
    <row r="81" spans="1:10" ht="18" customHeight="1" thickBot="1">
      <c r="A81" s="30" t="s">
        <v>56</v>
      </c>
      <c r="B81" s="30" t="s">
        <v>15</v>
      </c>
      <c r="C81" s="30" t="s">
        <v>16</v>
      </c>
      <c r="D81" s="30" t="s">
        <v>17</v>
      </c>
      <c r="E81" s="35">
        <v>2022</v>
      </c>
      <c r="F81" s="30" t="s">
        <v>228</v>
      </c>
      <c r="G81" s="30" t="s">
        <v>18</v>
      </c>
      <c r="H81" s="33">
        <v>2E-3</v>
      </c>
      <c r="I81" s="30"/>
      <c r="J81" s="31">
        <v>29841</v>
      </c>
    </row>
    <row r="82" spans="1:10" ht="18" customHeight="1" thickBot="1">
      <c r="A82" s="30" t="s">
        <v>57</v>
      </c>
      <c r="B82" s="30" t="s">
        <v>15</v>
      </c>
      <c r="C82" s="30" t="s">
        <v>16</v>
      </c>
      <c r="D82" s="30" t="s">
        <v>17</v>
      </c>
      <c r="E82" s="35">
        <v>2022</v>
      </c>
      <c r="F82" s="30" t="s">
        <v>228</v>
      </c>
      <c r="G82" s="30" t="s">
        <v>18</v>
      </c>
      <c r="H82" s="33">
        <v>2E-3</v>
      </c>
      <c r="I82" s="30"/>
      <c r="J82" s="31">
        <v>24098</v>
      </c>
    </row>
    <row r="83" spans="1:10" ht="18" customHeight="1" thickBot="1">
      <c r="A83" s="30" t="s">
        <v>113</v>
      </c>
      <c r="B83" s="30" t="s">
        <v>87</v>
      </c>
      <c r="C83" s="30" t="s">
        <v>16</v>
      </c>
      <c r="D83" s="30" t="s">
        <v>17</v>
      </c>
      <c r="E83" s="35">
        <v>2023</v>
      </c>
      <c r="F83" s="30" t="s">
        <v>230</v>
      </c>
      <c r="G83" s="30" t="s">
        <v>18</v>
      </c>
      <c r="H83" s="33">
        <v>2E-3</v>
      </c>
      <c r="I83" s="30"/>
      <c r="J83" s="31">
        <v>22552</v>
      </c>
    </row>
    <row r="84" spans="1:10" ht="18" customHeight="1" thickBot="1">
      <c r="A84" s="30" t="s">
        <v>114</v>
      </c>
      <c r="B84" s="30" t="s">
        <v>87</v>
      </c>
      <c r="C84" s="30" t="s">
        <v>16</v>
      </c>
      <c r="D84" s="30" t="s">
        <v>17</v>
      </c>
      <c r="E84" s="35">
        <v>2023</v>
      </c>
      <c r="F84" s="30" t="s">
        <v>230</v>
      </c>
      <c r="G84" s="30" t="s">
        <v>18</v>
      </c>
      <c r="H84" s="33">
        <v>2E-3</v>
      </c>
      <c r="I84" s="30"/>
      <c r="J84" s="31">
        <v>45026</v>
      </c>
    </row>
    <row r="85" spans="1:10" ht="18" customHeight="1" thickBot="1">
      <c r="A85" s="30" t="s">
        <v>115</v>
      </c>
      <c r="B85" s="30" t="s">
        <v>87</v>
      </c>
      <c r="C85" s="30" t="s">
        <v>16</v>
      </c>
      <c r="D85" s="30" t="s">
        <v>17</v>
      </c>
      <c r="E85" s="35">
        <v>2023</v>
      </c>
      <c r="F85" s="30" t="s">
        <v>230</v>
      </c>
      <c r="G85" s="30" t="s">
        <v>18</v>
      </c>
      <c r="H85" s="33">
        <v>2E-3</v>
      </c>
      <c r="I85" s="30"/>
      <c r="J85" s="31">
        <v>26732</v>
      </c>
    </row>
    <row r="86" spans="1:10" ht="18" customHeight="1" thickBot="1">
      <c r="A86" s="30" t="s">
        <v>116</v>
      </c>
      <c r="B86" s="30" t="s">
        <v>87</v>
      </c>
      <c r="C86" s="30" t="s">
        <v>16</v>
      </c>
      <c r="D86" s="30" t="s">
        <v>17</v>
      </c>
      <c r="E86" s="35">
        <v>2023</v>
      </c>
      <c r="F86" s="30" t="s">
        <v>230</v>
      </c>
      <c r="G86" s="30" t="s">
        <v>18</v>
      </c>
      <c r="H86" s="33">
        <v>2E-3</v>
      </c>
      <c r="I86" s="30"/>
      <c r="J86" s="31">
        <v>26481</v>
      </c>
    </row>
    <row r="87" spans="1:10" ht="18" customHeight="1" thickBot="1">
      <c r="A87" s="30" t="s">
        <v>171</v>
      </c>
      <c r="B87" s="30" t="s">
        <v>87</v>
      </c>
      <c r="C87" s="30" t="s">
        <v>16</v>
      </c>
      <c r="D87" s="30" t="s">
        <v>17</v>
      </c>
      <c r="E87" s="35">
        <v>2024</v>
      </c>
      <c r="F87" s="30" t="s">
        <v>230</v>
      </c>
      <c r="G87" s="30" t="s">
        <v>18</v>
      </c>
      <c r="H87" s="33">
        <v>2E-3</v>
      </c>
      <c r="I87" s="31"/>
      <c r="J87" s="31">
        <v>37894</v>
      </c>
    </row>
    <row r="88" spans="1:10" ht="18" customHeight="1" thickBot="1">
      <c r="A88" s="30" t="s">
        <v>117</v>
      </c>
      <c r="B88" s="30" t="s">
        <v>87</v>
      </c>
      <c r="C88" s="30" t="s">
        <v>16</v>
      </c>
      <c r="D88" s="30" t="s">
        <v>17</v>
      </c>
      <c r="E88" s="35">
        <v>2023</v>
      </c>
      <c r="F88" s="30" t="s">
        <v>230</v>
      </c>
      <c r="G88" s="30" t="s">
        <v>18</v>
      </c>
      <c r="H88" s="33">
        <v>2E-3</v>
      </c>
      <c r="I88" s="30"/>
      <c r="J88" s="31">
        <v>14882</v>
      </c>
    </row>
    <row r="89" spans="1:10" ht="18" customHeight="1" thickBot="1">
      <c r="A89" s="30" t="s">
        <v>172</v>
      </c>
      <c r="B89" s="30" t="s">
        <v>87</v>
      </c>
      <c r="C89" s="30" t="s">
        <v>16</v>
      </c>
      <c r="D89" s="30" t="s">
        <v>17</v>
      </c>
      <c r="E89" s="35">
        <v>2024</v>
      </c>
      <c r="F89" s="30" t="s">
        <v>230</v>
      </c>
      <c r="G89" s="30" t="s">
        <v>18</v>
      </c>
      <c r="H89" s="33">
        <v>2E-3</v>
      </c>
      <c r="I89" s="31"/>
      <c r="J89" s="31">
        <v>16171</v>
      </c>
    </row>
    <row r="90" spans="1:10" ht="18" customHeight="1" thickBot="1">
      <c r="A90" s="30" t="s">
        <v>173</v>
      </c>
      <c r="B90" s="30" t="s">
        <v>87</v>
      </c>
      <c r="C90" s="30" t="s">
        <v>16</v>
      </c>
      <c r="D90" s="30" t="s">
        <v>17</v>
      </c>
      <c r="E90" s="35">
        <v>2024</v>
      </c>
      <c r="F90" s="30" t="s">
        <v>230</v>
      </c>
      <c r="G90" s="30" t="s">
        <v>18</v>
      </c>
      <c r="H90" s="33">
        <v>2E-3</v>
      </c>
      <c r="I90" s="31"/>
      <c r="J90" s="31">
        <v>20418</v>
      </c>
    </row>
    <row r="91" spans="1:10" ht="18" customHeight="1" thickBot="1">
      <c r="A91" s="30" t="s">
        <v>58</v>
      </c>
      <c r="B91" s="30" t="s">
        <v>59</v>
      </c>
      <c r="C91" s="30" t="s">
        <v>16</v>
      </c>
      <c r="D91" s="30" t="s">
        <v>17</v>
      </c>
      <c r="E91" s="35">
        <v>2019</v>
      </c>
      <c r="F91" s="30" t="s">
        <v>230</v>
      </c>
      <c r="G91" s="30" t="s">
        <v>18</v>
      </c>
      <c r="H91" s="33">
        <v>2E-3</v>
      </c>
      <c r="I91" s="30" t="s">
        <v>37</v>
      </c>
      <c r="J91" s="31">
        <v>47918</v>
      </c>
    </row>
    <row r="92" spans="1:10" ht="18" customHeight="1" thickBot="1">
      <c r="A92" s="30" t="s">
        <v>60</v>
      </c>
      <c r="B92" s="30" t="s">
        <v>19</v>
      </c>
      <c r="C92" s="30" t="s">
        <v>16</v>
      </c>
      <c r="D92" s="30" t="s">
        <v>17</v>
      </c>
      <c r="E92" s="35">
        <v>2019</v>
      </c>
      <c r="F92" s="30" t="s">
        <v>230</v>
      </c>
      <c r="G92" s="30" t="s">
        <v>18</v>
      </c>
      <c r="H92" s="33">
        <v>2E-3</v>
      </c>
      <c r="I92" s="30"/>
      <c r="J92" s="31">
        <v>24156</v>
      </c>
    </row>
    <row r="93" spans="1:10" ht="18" customHeight="1" thickBot="1">
      <c r="A93" s="30" t="s">
        <v>61</v>
      </c>
      <c r="B93" s="30" t="s">
        <v>19</v>
      </c>
      <c r="C93" s="30" t="s">
        <v>16</v>
      </c>
      <c r="D93" s="30" t="s">
        <v>17</v>
      </c>
      <c r="E93" s="35">
        <v>2019</v>
      </c>
      <c r="F93" s="30" t="s">
        <v>230</v>
      </c>
      <c r="G93" s="30" t="s">
        <v>18</v>
      </c>
      <c r="H93" s="33">
        <v>2E-3</v>
      </c>
      <c r="I93" s="30"/>
      <c r="J93" s="31">
        <v>85262</v>
      </c>
    </row>
    <row r="94" spans="1:10" ht="18" customHeight="1" thickBot="1">
      <c r="A94" s="30" t="s">
        <v>62</v>
      </c>
      <c r="B94" s="30" t="s">
        <v>19</v>
      </c>
      <c r="C94" s="30" t="s">
        <v>16</v>
      </c>
      <c r="D94" s="30" t="s">
        <v>17</v>
      </c>
      <c r="E94" s="35">
        <v>2019</v>
      </c>
      <c r="F94" s="30" t="s">
        <v>230</v>
      </c>
      <c r="G94" s="30" t="s">
        <v>18</v>
      </c>
      <c r="H94" s="33">
        <v>2E-3</v>
      </c>
      <c r="I94" s="30" t="s">
        <v>37</v>
      </c>
      <c r="J94" s="31">
        <v>54322</v>
      </c>
    </row>
    <row r="95" spans="1:10" ht="18" customHeight="1" thickBot="1">
      <c r="A95" s="30" t="s">
        <v>63</v>
      </c>
      <c r="B95" s="30" t="s">
        <v>15</v>
      </c>
      <c r="C95" s="30" t="s">
        <v>16</v>
      </c>
      <c r="D95" s="30" t="s">
        <v>17</v>
      </c>
      <c r="E95" s="35">
        <v>2019</v>
      </c>
      <c r="F95" s="30" t="s">
        <v>228</v>
      </c>
      <c r="G95" s="30" t="s">
        <v>18</v>
      </c>
      <c r="H95" s="33">
        <v>2E-3</v>
      </c>
      <c r="I95" s="30"/>
      <c r="J95" s="31">
        <v>23729</v>
      </c>
    </row>
    <row r="96" spans="1:10" ht="18" customHeight="1" thickBot="1">
      <c r="A96" s="30" t="s">
        <v>64</v>
      </c>
      <c r="B96" s="30" t="s">
        <v>15</v>
      </c>
      <c r="C96" s="30" t="s">
        <v>16</v>
      </c>
      <c r="D96" s="30" t="s">
        <v>17</v>
      </c>
      <c r="E96" s="35">
        <v>2019</v>
      </c>
      <c r="F96" s="30" t="s">
        <v>228</v>
      </c>
      <c r="G96" s="30" t="s">
        <v>18</v>
      </c>
      <c r="H96" s="33">
        <v>2E-3</v>
      </c>
      <c r="I96" s="30"/>
      <c r="J96" s="31">
        <v>22068</v>
      </c>
    </row>
    <row r="97" spans="1:10" ht="18" customHeight="1" thickBot="1">
      <c r="A97" s="30" t="s">
        <v>65</v>
      </c>
      <c r="B97" s="30" t="s">
        <v>15</v>
      </c>
      <c r="C97" s="30" t="s">
        <v>16</v>
      </c>
      <c r="D97" s="30" t="s">
        <v>17</v>
      </c>
      <c r="E97" s="35">
        <v>2020</v>
      </c>
      <c r="F97" s="30" t="s">
        <v>228</v>
      </c>
      <c r="G97" s="30" t="s">
        <v>18</v>
      </c>
      <c r="H97" s="33">
        <v>2E-3</v>
      </c>
      <c r="I97" s="30"/>
      <c r="J97" s="31">
        <v>33069</v>
      </c>
    </row>
    <row r="98" spans="1:10" ht="18" customHeight="1" thickBot="1">
      <c r="A98" s="30" t="s">
        <v>66</v>
      </c>
      <c r="B98" s="30" t="s">
        <v>15</v>
      </c>
      <c r="C98" s="30" t="s">
        <v>16</v>
      </c>
      <c r="D98" s="30" t="s">
        <v>17</v>
      </c>
      <c r="E98" s="35">
        <v>2020</v>
      </c>
      <c r="F98" s="30" t="s">
        <v>228</v>
      </c>
      <c r="G98" s="30" t="s">
        <v>18</v>
      </c>
      <c r="H98" s="33">
        <v>2E-3</v>
      </c>
      <c r="I98" s="30"/>
      <c r="J98" s="31">
        <v>21804</v>
      </c>
    </row>
    <row r="99" spans="1:10" ht="18" customHeight="1" thickBot="1">
      <c r="A99" s="30" t="s">
        <v>67</v>
      </c>
      <c r="B99" s="30" t="s">
        <v>15</v>
      </c>
      <c r="C99" s="30" t="s">
        <v>16</v>
      </c>
      <c r="D99" s="30" t="s">
        <v>17</v>
      </c>
      <c r="E99" s="35">
        <v>2020</v>
      </c>
      <c r="F99" s="30" t="s">
        <v>228</v>
      </c>
      <c r="G99" s="30" t="s">
        <v>18</v>
      </c>
      <c r="H99" s="33">
        <v>2E-3</v>
      </c>
      <c r="I99" s="30"/>
      <c r="J99" s="31">
        <v>21336</v>
      </c>
    </row>
    <row r="100" spans="1:10" ht="18" customHeight="1" thickBot="1">
      <c r="A100" s="30" t="s">
        <v>68</v>
      </c>
      <c r="B100" s="30" t="s">
        <v>15</v>
      </c>
      <c r="C100" s="30" t="s">
        <v>16</v>
      </c>
      <c r="D100" s="30" t="s">
        <v>17</v>
      </c>
      <c r="E100" s="35">
        <v>2020</v>
      </c>
      <c r="F100" s="30" t="s">
        <v>228</v>
      </c>
      <c r="G100" s="30" t="s">
        <v>18</v>
      </c>
      <c r="H100" s="33">
        <v>2E-3</v>
      </c>
      <c r="I100" s="30"/>
      <c r="J100" s="31">
        <v>34571</v>
      </c>
    </row>
    <row r="101" spans="1:10" ht="18" customHeight="1" thickBot="1">
      <c r="A101" s="30" t="s">
        <v>69</v>
      </c>
      <c r="B101" s="30" t="s">
        <v>15</v>
      </c>
      <c r="C101" s="30" t="s">
        <v>16</v>
      </c>
      <c r="D101" s="30" t="s">
        <v>17</v>
      </c>
      <c r="E101" s="35">
        <v>2020</v>
      </c>
      <c r="F101" s="30" t="s">
        <v>228</v>
      </c>
      <c r="G101" s="30" t="s">
        <v>18</v>
      </c>
      <c r="H101" s="33">
        <v>2E-3</v>
      </c>
      <c r="I101" s="30"/>
      <c r="J101" s="31">
        <v>15115</v>
      </c>
    </row>
    <row r="102" spans="1:10" ht="18" customHeight="1" thickBot="1">
      <c r="A102" s="30" t="s">
        <v>70</v>
      </c>
      <c r="B102" s="30" t="s">
        <v>19</v>
      </c>
      <c r="C102" s="30" t="s">
        <v>16</v>
      </c>
      <c r="D102" s="30" t="s">
        <v>17</v>
      </c>
      <c r="E102" s="35">
        <v>2020</v>
      </c>
      <c r="F102" s="30" t="s">
        <v>230</v>
      </c>
      <c r="G102" s="30" t="s">
        <v>18</v>
      </c>
      <c r="H102" s="33">
        <v>2E-3</v>
      </c>
      <c r="I102" s="30"/>
      <c r="J102" s="31">
        <v>17503</v>
      </c>
    </row>
    <row r="103" spans="1:10" ht="18" customHeight="1" thickBot="1">
      <c r="A103" s="30" t="s">
        <v>71</v>
      </c>
      <c r="B103" s="30" t="s">
        <v>19</v>
      </c>
      <c r="C103" s="30" t="s">
        <v>16</v>
      </c>
      <c r="D103" s="30" t="s">
        <v>24</v>
      </c>
      <c r="E103" s="35">
        <v>2020</v>
      </c>
      <c r="F103" s="30" t="s">
        <v>230</v>
      </c>
      <c r="G103" s="30" t="s">
        <v>18</v>
      </c>
      <c r="H103" s="33">
        <v>2E-3</v>
      </c>
      <c r="I103" s="30" t="s">
        <v>37</v>
      </c>
      <c r="J103" s="31">
        <v>43571</v>
      </c>
    </row>
    <row r="104" spans="1:10" ht="18" customHeight="1" thickBot="1">
      <c r="A104" s="30" t="s">
        <v>72</v>
      </c>
      <c r="B104" s="30" t="s">
        <v>19</v>
      </c>
      <c r="C104" s="30" t="s">
        <v>16</v>
      </c>
      <c r="D104" s="30" t="s">
        <v>17</v>
      </c>
      <c r="E104" s="35">
        <v>2020</v>
      </c>
      <c r="F104" s="30" t="s">
        <v>230</v>
      </c>
      <c r="G104" s="30" t="s">
        <v>18</v>
      </c>
      <c r="H104" s="33">
        <v>2E-3</v>
      </c>
      <c r="I104" s="30"/>
      <c r="J104" s="31">
        <v>13484</v>
      </c>
    </row>
    <row r="105" spans="1:10" ht="18" customHeight="1" thickBot="1">
      <c r="A105" s="30" t="s">
        <v>73</v>
      </c>
      <c r="B105" s="30" t="s">
        <v>19</v>
      </c>
      <c r="C105" s="30" t="s">
        <v>16</v>
      </c>
      <c r="D105" s="30" t="s">
        <v>17</v>
      </c>
      <c r="E105" s="35">
        <v>2020</v>
      </c>
      <c r="F105" s="30" t="s">
        <v>230</v>
      </c>
      <c r="G105" s="30" t="s">
        <v>18</v>
      </c>
      <c r="H105" s="33">
        <v>2E-3</v>
      </c>
      <c r="I105" s="30"/>
      <c r="J105" s="31">
        <v>14700</v>
      </c>
    </row>
    <row r="106" spans="1:10" ht="18" customHeight="1" thickBot="1">
      <c r="A106" s="30" t="s">
        <v>74</v>
      </c>
      <c r="B106" s="30" t="s">
        <v>59</v>
      </c>
      <c r="C106" s="30" t="s">
        <v>16</v>
      </c>
      <c r="D106" s="30" t="s">
        <v>17</v>
      </c>
      <c r="E106" s="35">
        <v>2021</v>
      </c>
      <c r="F106" s="30" t="s">
        <v>228</v>
      </c>
      <c r="G106" s="30" t="s">
        <v>18</v>
      </c>
      <c r="H106" s="33">
        <v>2E-3</v>
      </c>
      <c r="I106" s="30"/>
      <c r="J106" s="31">
        <v>31091</v>
      </c>
    </row>
    <row r="107" spans="1:10" ht="18" customHeight="1" thickBot="1">
      <c r="A107" s="30" t="s">
        <v>151</v>
      </c>
      <c r="B107" s="30" t="s">
        <v>15</v>
      </c>
      <c r="C107" s="30" t="s">
        <v>16</v>
      </c>
      <c r="D107" s="30" t="s">
        <v>17</v>
      </c>
      <c r="E107" s="35">
        <v>2024</v>
      </c>
      <c r="F107" s="30" t="s">
        <v>230</v>
      </c>
      <c r="G107" s="30" t="s">
        <v>18</v>
      </c>
      <c r="H107" s="33">
        <v>2E-3</v>
      </c>
      <c r="I107" s="31"/>
      <c r="J107" s="31">
        <v>27156</v>
      </c>
    </row>
    <row r="108" spans="1:10" ht="18" customHeight="1" thickBot="1">
      <c r="A108" s="30" t="s">
        <v>152</v>
      </c>
      <c r="B108" s="30" t="s">
        <v>15</v>
      </c>
      <c r="C108" s="30" t="s">
        <v>16</v>
      </c>
      <c r="D108" s="30" t="s">
        <v>17</v>
      </c>
      <c r="E108" s="35">
        <v>2024</v>
      </c>
      <c r="F108" s="30" t="s">
        <v>230</v>
      </c>
      <c r="G108" s="30" t="s">
        <v>18</v>
      </c>
      <c r="H108" s="33">
        <v>2E-3</v>
      </c>
      <c r="I108" s="31"/>
      <c r="J108" s="31">
        <v>25830</v>
      </c>
    </row>
    <row r="109" spans="1:10" ht="18" customHeight="1" thickBot="1">
      <c r="A109" s="30" t="s">
        <v>153</v>
      </c>
      <c r="B109" s="30" t="s">
        <v>15</v>
      </c>
      <c r="C109" s="30" t="s">
        <v>16</v>
      </c>
      <c r="D109" s="30" t="s">
        <v>17</v>
      </c>
      <c r="E109" s="35">
        <v>2024</v>
      </c>
      <c r="F109" s="30" t="s">
        <v>230</v>
      </c>
      <c r="G109" s="30" t="s">
        <v>18</v>
      </c>
      <c r="H109" s="33">
        <v>2E-3</v>
      </c>
      <c r="I109" s="31"/>
      <c r="J109" s="31">
        <v>19356</v>
      </c>
    </row>
    <row r="110" spans="1:10" ht="18" customHeight="1" thickBot="1">
      <c r="A110" s="30" t="s">
        <v>154</v>
      </c>
      <c r="B110" s="30" t="s">
        <v>15</v>
      </c>
      <c r="C110" s="30" t="s">
        <v>16</v>
      </c>
      <c r="D110" s="30" t="s">
        <v>17</v>
      </c>
      <c r="E110" s="35">
        <v>2024</v>
      </c>
      <c r="F110" s="30" t="s">
        <v>230</v>
      </c>
      <c r="G110" s="30" t="s">
        <v>18</v>
      </c>
      <c r="H110" s="33">
        <v>2E-3</v>
      </c>
      <c r="I110" s="31"/>
      <c r="J110" s="31">
        <v>34718</v>
      </c>
    </row>
    <row r="111" spans="1:10" ht="18" customHeight="1" thickBot="1">
      <c r="A111" s="30" t="s">
        <v>155</v>
      </c>
      <c r="B111" s="30" t="s">
        <v>15</v>
      </c>
      <c r="C111" s="30" t="s">
        <v>16</v>
      </c>
      <c r="D111" s="30" t="s">
        <v>17</v>
      </c>
      <c r="E111" s="35">
        <v>2024</v>
      </c>
      <c r="F111" s="30" t="s">
        <v>230</v>
      </c>
      <c r="G111" s="30" t="s">
        <v>18</v>
      </c>
      <c r="H111" s="33">
        <v>2E-3</v>
      </c>
      <c r="I111" s="31"/>
      <c r="J111" s="31">
        <v>32879</v>
      </c>
    </row>
    <row r="112" spans="1:10" ht="18" customHeight="1" thickBot="1">
      <c r="A112" s="30" t="s">
        <v>156</v>
      </c>
      <c r="B112" s="30" t="s">
        <v>15</v>
      </c>
      <c r="C112" s="30" t="s">
        <v>16</v>
      </c>
      <c r="D112" s="30" t="s">
        <v>17</v>
      </c>
      <c r="E112" s="35">
        <v>2024</v>
      </c>
      <c r="F112" s="30" t="s">
        <v>230</v>
      </c>
      <c r="G112" s="30" t="s">
        <v>18</v>
      </c>
      <c r="H112" s="33">
        <v>2E-3</v>
      </c>
      <c r="I112" s="31"/>
      <c r="J112" s="31">
        <v>26427</v>
      </c>
    </row>
    <row r="113" spans="1:10" ht="18" customHeight="1" thickBot="1">
      <c r="A113" s="30" t="s">
        <v>157</v>
      </c>
      <c r="B113" s="30" t="s">
        <v>15</v>
      </c>
      <c r="C113" s="30" t="s">
        <v>16</v>
      </c>
      <c r="D113" s="30" t="s">
        <v>17</v>
      </c>
      <c r="E113" s="35">
        <v>2024</v>
      </c>
      <c r="F113" s="30" t="s">
        <v>230</v>
      </c>
      <c r="G113" s="30" t="s">
        <v>18</v>
      </c>
      <c r="H113" s="33">
        <v>2E-3</v>
      </c>
      <c r="I113" s="31"/>
      <c r="J113" s="31">
        <v>47368</v>
      </c>
    </row>
    <row r="114" spans="1:10" ht="18" customHeight="1" thickBot="1">
      <c r="A114" s="30" t="s">
        <v>158</v>
      </c>
      <c r="B114" s="30" t="s">
        <v>15</v>
      </c>
      <c r="C114" s="30" t="s">
        <v>16</v>
      </c>
      <c r="D114" s="30" t="s">
        <v>17</v>
      </c>
      <c r="E114" s="35">
        <v>2024</v>
      </c>
      <c r="F114" s="30" t="s">
        <v>230</v>
      </c>
      <c r="G114" s="30" t="s">
        <v>18</v>
      </c>
      <c r="H114" s="33">
        <v>2E-3</v>
      </c>
      <c r="I114" s="31"/>
      <c r="J114" s="31">
        <v>26642</v>
      </c>
    </row>
    <row r="115" spans="1:10" ht="18" customHeight="1" thickBot="1">
      <c r="A115" s="30" t="s">
        <v>159</v>
      </c>
      <c r="B115" s="30" t="s">
        <v>15</v>
      </c>
      <c r="C115" s="30" t="s">
        <v>16</v>
      </c>
      <c r="D115" s="30" t="s">
        <v>17</v>
      </c>
      <c r="E115" s="35">
        <v>2024</v>
      </c>
      <c r="F115" s="30" t="s">
        <v>230</v>
      </c>
      <c r="G115" s="30" t="s">
        <v>18</v>
      </c>
      <c r="H115" s="33">
        <v>2E-3</v>
      </c>
      <c r="I115" s="31"/>
      <c r="J115" s="31">
        <v>34740</v>
      </c>
    </row>
    <row r="116" spans="1:10" ht="18" customHeight="1" thickBot="1">
      <c r="A116" s="30" t="s">
        <v>160</v>
      </c>
      <c r="B116" s="30" t="s">
        <v>15</v>
      </c>
      <c r="C116" s="30" t="s">
        <v>16</v>
      </c>
      <c r="D116" s="30" t="s">
        <v>17</v>
      </c>
      <c r="E116" s="35">
        <v>2024</v>
      </c>
      <c r="F116" s="30" t="s">
        <v>230</v>
      </c>
      <c r="G116" s="30" t="s">
        <v>18</v>
      </c>
      <c r="H116" s="33">
        <v>2E-3</v>
      </c>
      <c r="I116" s="31"/>
      <c r="J116" s="31">
        <v>14891</v>
      </c>
    </row>
    <row r="117" spans="1:10" ht="18" customHeight="1" thickBot="1">
      <c r="A117" s="30" t="s">
        <v>161</v>
      </c>
      <c r="B117" s="30" t="s">
        <v>15</v>
      </c>
      <c r="C117" s="30" t="s">
        <v>16</v>
      </c>
      <c r="D117" s="30" t="s">
        <v>17</v>
      </c>
      <c r="E117" s="35">
        <v>2024</v>
      </c>
      <c r="F117" s="30" t="s">
        <v>230</v>
      </c>
      <c r="G117" s="30" t="s">
        <v>18</v>
      </c>
      <c r="H117" s="33">
        <v>2E-3</v>
      </c>
      <c r="I117" s="31"/>
      <c r="J117" s="31">
        <v>83496</v>
      </c>
    </row>
    <row r="118" spans="1:10" ht="18" customHeight="1" thickBot="1">
      <c r="A118" s="30" t="s">
        <v>162</v>
      </c>
      <c r="B118" s="30" t="s">
        <v>15</v>
      </c>
      <c r="C118" s="30" t="s">
        <v>16</v>
      </c>
      <c r="D118" s="30" t="s">
        <v>17</v>
      </c>
      <c r="E118" s="35">
        <v>2024</v>
      </c>
      <c r="F118" s="30" t="s">
        <v>230</v>
      </c>
      <c r="G118" s="30" t="s">
        <v>18</v>
      </c>
      <c r="H118" s="33">
        <v>2E-3</v>
      </c>
      <c r="I118" s="31"/>
      <c r="J118" s="31">
        <v>110814</v>
      </c>
    </row>
    <row r="119" spans="1:10" ht="18" customHeight="1" thickBot="1">
      <c r="A119" s="30" t="s">
        <v>163</v>
      </c>
      <c r="B119" s="30" t="s">
        <v>15</v>
      </c>
      <c r="C119" s="30" t="s">
        <v>16</v>
      </c>
      <c r="D119" s="30" t="s">
        <v>17</v>
      </c>
      <c r="E119" s="35">
        <v>2024</v>
      </c>
      <c r="F119" s="30" t="s">
        <v>230</v>
      </c>
      <c r="G119" s="30" t="s">
        <v>18</v>
      </c>
      <c r="H119" s="33">
        <v>2E-3</v>
      </c>
      <c r="I119" s="31"/>
      <c r="J119" s="31">
        <v>23571</v>
      </c>
    </row>
    <row r="120" spans="1:10" ht="18" customHeight="1" thickBot="1">
      <c r="A120" s="30" t="s">
        <v>164</v>
      </c>
      <c r="B120" s="30" t="s">
        <v>15</v>
      </c>
      <c r="C120" s="30" t="s">
        <v>16</v>
      </c>
      <c r="D120" s="30" t="s">
        <v>17</v>
      </c>
      <c r="E120" s="35">
        <v>2024</v>
      </c>
      <c r="F120" s="30" t="s">
        <v>230</v>
      </c>
      <c r="G120" s="30" t="s">
        <v>18</v>
      </c>
      <c r="H120" s="33">
        <v>2E-3</v>
      </c>
      <c r="I120" s="31"/>
      <c r="J120" s="31">
        <v>38487</v>
      </c>
    </row>
    <row r="121" spans="1:10" ht="18" customHeight="1" thickBot="1">
      <c r="A121" s="30" t="s">
        <v>165</v>
      </c>
      <c r="B121" s="30" t="s">
        <v>15</v>
      </c>
      <c r="C121" s="30" t="s">
        <v>16</v>
      </c>
      <c r="D121" s="30" t="s">
        <v>17</v>
      </c>
      <c r="E121" s="35">
        <v>2024</v>
      </c>
      <c r="F121" s="30" t="s">
        <v>230</v>
      </c>
      <c r="G121" s="30" t="s">
        <v>18</v>
      </c>
      <c r="H121" s="33">
        <v>2E-3</v>
      </c>
      <c r="I121" s="31"/>
      <c r="J121" s="31">
        <v>28137</v>
      </c>
    </row>
    <row r="122" spans="1:10" ht="18" customHeight="1" thickBot="1">
      <c r="A122" s="30" t="s">
        <v>75</v>
      </c>
      <c r="B122" s="30" t="s">
        <v>19</v>
      </c>
      <c r="C122" s="30" t="s">
        <v>16</v>
      </c>
      <c r="D122" s="30" t="s">
        <v>17</v>
      </c>
      <c r="E122" s="35">
        <v>2022</v>
      </c>
      <c r="F122" s="30" t="s">
        <v>228</v>
      </c>
      <c r="G122" s="30" t="s">
        <v>18</v>
      </c>
      <c r="H122" s="33">
        <v>2E-3</v>
      </c>
      <c r="I122" s="30"/>
      <c r="J122" s="31">
        <v>20568</v>
      </c>
    </row>
    <row r="123" spans="1:10" ht="18" customHeight="1" thickBot="1">
      <c r="A123" s="30" t="s">
        <v>76</v>
      </c>
      <c r="B123" s="30" t="s">
        <v>19</v>
      </c>
      <c r="C123" s="30" t="s">
        <v>16</v>
      </c>
      <c r="D123" s="30" t="s">
        <v>17</v>
      </c>
      <c r="E123" s="35">
        <v>2021</v>
      </c>
      <c r="F123" s="30" t="s">
        <v>228</v>
      </c>
      <c r="G123" s="30" t="s">
        <v>18</v>
      </c>
      <c r="H123" s="33">
        <v>2E-3</v>
      </c>
      <c r="I123" s="30"/>
      <c r="J123" s="31">
        <v>27448</v>
      </c>
    </row>
    <row r="124" spans="1:10" ht="18" customHeight="1" thickBot="1">
      <c r="A124" s="30" t="s">
        <v>77</v>
      </c>
      <c r="B124" s="30" t="s">
        <v>15</v>
      </c>
      <c r="C124" s="30" t="s">
        <v>16</v>
      </c>
      <c r="D124" s="30" t="s">
        <v>17</v>
      </c>
      <c r="E124" s="35">
        <v>2016</v>
      </c>
      <c r="F124" s="30" t="s">
        <v>228</v>
      </c>
      <c r="G124" s="30" t="s">
        <v>18</v>
      </c>
      <c r="H124" s="33">
        <v>2E-3</v>
      </c>
      <c r="I124" s="30"/>
      <c r="J124" s="31">
        <v>18635</v>
      </c>
    </row>
    <row r="125" spans="1:10" ht="18" customHeight="1" thickBot="1">
      <c r="A125" s="30" t="s">
        <v>78</v>
      </c>
      <c r="B125" s="30" t="s">
        <v>15</v>
      </c>
      <c r="C125" s="30" t="s">
        <v>16</v>
      </c>
      <c r="D125" s="30" t="s">
        <v>17</v>
      </c>
      <c r="E125" s="35">
        <v>2016</v>
      </c>
      <c r="F125" s="30" t="s">
        <v>228</v>
      </c>
      <c r="G125" s="30" t="s">
        <v>18</v>
      </c>
      <c r="H125" s="33">
        <v>2E-3</v>
      </c>
      <c r="I125" s="30"/>
      <c r="J125" s="31">
        <v>17552</v>
      </c>
    </row>
    <row r="126" spans="1:10" ht="18" customHeight="1" thickBot="1">
      <c r="A126" s="30" t="s">
        <v>79</v>
      </c>
      <c r="B126" s="30" t="s">
        <v>15</v>
      </c>
      <c r="C126" s="30" t="s">
        <v>16</v>
      </c>
      <c r="D126" s="30" t="s">
        <v>17</v>
      </c>
      <c r="E126" s="35">
        <v>2017</v>
      </c>
      <c r="F126" s="30" t="s">
        <v>228</v>
      </c>
      <c r="G126" s="30" t="s">
        <v>18</v>
      </c>
      <c r="H126" s="33">
        <v>2E-3</v>
      </c>
      <c r="I126" s="30"/>
      <c r="J126" s="31">
        <v>14831</v>
      </c>
    </row>
    <row r="127" spans="1:10" ht="18" customHeight="1" thickBot="1">
      <c r="A127" s="30" t="s">
        <v>80</v>
      </c>
      <c r="B127" s="30" t="s">
        <v>15</v>
      </c>
      <c r="C127" s="30" t="s">
        <v>16</v>
      </c>
      <c r="D127" s="30" t="s">
        <v>17</v>
      </c>
      <c r="E127" s="35">
        <v>2017</v>
      </c>
      <c r="F127" s="30" t="s">
        <v>230</v>
      </c>
      <c r="G127" s="30" t="s">
        <v>18</v>
      </c>
      <c r="H127" s="33">
        <v>2E-3</v>
      </c>
      <c r="I127" s="30"/>
      <c r="J127" s="31">
        <v>24287</v>
      </c>
    </row>
    <row r="128" spans="1:10" ht="18" customHeight="1" thickBot="1">
      <c r="A128" s="30" t="s">
        <v>81</v>
      </c>
      <c r="B128" s="30" t="s">
        <v>15</v>
      </c>
      <c r="C128" s="30" t="s">
        <v>16</v>
      </c>
      <c r="D128" s="30" t="s">
        <v>17</v>
      </c>
      <c r="E128" s="35">
        <v>2017</v>
      </c>
      <c r="F128" s="30" t="s">
        <v>228</v>
      </c>
      <c r="G128" s="30" t="s">
        <v>18</v>
      </c>
      <c r="H128" s="33">
        <v>2E-3</v>
      </c>
      <c r="I128" s="30"/>
      <c r="J128" s="31">
        <v>16530</v>
      </c>
    </row>
    <row r="129" spans="1:10" ht="18" customHeight="1" thickBot="1">
      <c r="A129" s="30" t="s">
        <v>82</v>
      </c>
      <c r="B129" s="30" t="s">
        <v>15</v>
      </c>
      <c r="C129" s="30" t="s">
        <v>16</v>
      </c>
      <c r="D129" s="30" t="s">
        <v>17</v>
      </c>
      <c r="E129" s="35">
        <v>2017</v>
      </c>
      <c r="F129" s="30" t="s">
        <v>228</v>
      </c>
      <c r="G129" s="30" t="s">
        <v>18</v>
      </c>
      <c r="H129" s="33">
        <v>2E-3</v>
      </c>
      <c r="I129" s="30"/>
      <c r="J129" s="31">
        <v>18089</v>
      </c>
    </row>
    <row r="130" spans="1:10" ht="18" customHeight="1" thickBot="1">
      <c r="A130" s="30" t="s">
        <v>83</v>
      </c>
      <c r="B130" s="30" t="s">
        <v>19</v>
      </c>
      <c r="C130" s="30" t="s">
        <v>16</v>
      </c>
      <c r="D130" s="30" t="s">
        <v>17</v>
      </c>
      <c r="E130" s="35">
        <v>2022</v>
      </c>
      <c r="F130" s="30" t="s">
        <v>230</v>
      </c>
      <c r="G130" s="30" t="s">
        <v>18</v>
      </c>
      <c r="H130" s="33">
        <v>2E-3</v>
      </c>
      <c r="I130" s="30"/>
      <c r="J130" s="31">
        <v>103193</v>
      </c>
    </row>
    <row r="131" spans="1:10" ht="18" customHeight="1" thickBot="1">
      <c r="A131" s="30" t="s">
        <v>105</v>
      </c>
      <c r="B131" s="30" t="s">
        <v>98</v>
      </c>
      <c r="C131" s="30" t="s">
        <v>16</v>
      </c>
      <c r="D131" s="30" t="s">
        <v>17</v>
      </c>
      <c r="E131" s="35">
        <v>2023</v>
      </c>
      <c r="F131" s="30" t="s">
        <v>230</v>
      </c>
      <c r="G131" s="30" t="s">
        <v>18</v>
      </c>
      <c r="H131" s="33">
        <v>2E-3</v>
      </c>
      <c r="I131" s="30"/>
      <c r="J131" s="31">
        <v>14976</v>
      </c>
    </row>
    <row r="132" spans="1:10" ht="18" customHeight="1" thickBot="1">
      <c r="A132" s="30" t="s">
        <v>106</v>
      </c>
      <c r="B132" s="30" t="s">
        <v>98</v>
      </c>
      <c r="C132" s="30" t="s">
        <v>16</v>
      </c>
      <c r="D132" s="30" t="s">
        <v>17</v>
      </c>
      <c r="E132" s="35">
        <v>2023</v>
      </c>
      <c r="F132" s="30" t="s">
        <v>230</v>
      </c>
      <c r="G132" s="30" t="s">
        <v>18</v>
      </c>
      <c r="H132" s="33">
        <v>2E-3</v>
      </c>
      <c r="I132" s="30"/>
      <c r="J132" s="31">
        <v>17843</v>
      </c>
    </row>
    <row r="133" spans="1:10" ht="18" customHeight="1" thickBot="1">
      <c r="A133" s="30" t="s">
        <v>107</v>
      </c>
      <c r="B133" s="30" t="s">
        <v>98</v>
      </c>
      <c r="C133" s="30" t="s">
        <v>16</v>
      </c>
      <c r="D133" s="30" t="s">
        <v>17</v>
      </c>
      <c r="E133" s="35">
        <v>2023</v>
      </c>
      <c r="F133" s="30" t="s">
        <v>230</v>
      </c>
      <c r="G133" s="30" t="s">
        <v>18</v>
      </c>
      <c r="H133" s="33">
        <v>2E-3</v>
      </c>
      <c r="I133" s="30"/>
      <c r="J133" s="31">
        <v>21997</v>
      </c>
    </row>
    <row r="134" spans="1:10" ht="18" customHeight="1" thickBot="1">
      <c r="A134" s="30" t="s">
        <v>134</v>
      </c>
      <c r="B134" s="30" t="s">
        <v>15</v>
      </c>
      <c r="C134" s="30" t="s">
        <v>16</v>
      </c>
      <c r="D134" s="30" t="s">
        <v>17</v>
      </c>
      <c r="E134" s="35">
        <v>2024</v>
      </c>
      <c r="F134" s="30" t="s">
        <v>230</v>
      </c>
      <c r="G134" s="30" t="s">
        <v>18</v>
      </c>
      <c r="H134" s="33">
        <v>2E-3</v>
      </c>
      <c r="I134" s="31"/>
      <c r="J134" s="31">
        <v>24464</v>
      </c>
    </row>
    <row r="135" spans="1:10" ht="18" customHeight="1" thickBot="1">
      <c r="A135" s="30" t="s">
        <v>166</v>
      </c>
      <c r="B135" s="30" t="s">
        <v>15</v>
      </c>
      <c r="C135" s="30" t="s">
        <v>16</v>
      </c>
      <c r="D135" s="30" t="s">
        <v>17</v>
      </c>
      <c r="E135" s="35">
        <v>2024</v>
      </c>
      <c r="F135" s="30" t="s">
        <v>230</v>
      </c>
      <c r="G135" s="30" t="s">
        <v>18</v>
      </c>
      <c r="H135" s="33">
        <v>2E-3</v>
      </c>
      <c r="I135" s="31"/>
      <c r="J135" s="31">
        <v>41272</v>
      </c>
    </row>
    <row r="136" spans="1:10" ht="18" customHeight="1" thickBot="1">
      <c r="A136" s="30" t="s">
        <v>167</v>
      </c>
      <c r="B136" s="30" t="s">
        <v>15</v>
      </c>
      <c r="C136" s="30" t="s">
        <v>16</v>
      </c>
      <c r="D136" s="30" t="s">
        <v>17</v>
      </c>
      <c r="E136" s="35">
        <v>2024</v>
      </c>
      <c r="F136" s="30" t="s">
        <v>230</v>
      </c>
      <c r="G136" s="30" t="s">
        <v>18</v>
      </c>
      <c r="H136" s="33">
        <v>2E-3</v>
      </c>
      <c r="I136" s="31"/>
      <c r="J136" s="31">
        <v>49134</v>
      </c>
    </row>
    <row r="137" spans="1:10" ht="18" customHeight="1" thickBot="1">
      <c r="A137" s="30" t="s">
        <v>84</v>
      </c>
      <c r="B137" s="30" t="s">
        <v>47</v>
      </c>
      <c r="C137" s="30" t="s">
        <v>16</v>
      </c>
      <c r="D137" s="30" t="s">
        <v>17</v>
      </c>
      <c r="E137" s="35">
        <v>2020</v>
      </c>
      <c r="F137" s="30" t="s">
        <v>230</v>
      </c>
      <c r="G137" s="30" t="s">
        <v>18</v>
      </c>
      <c r="H137" s="33">
        <v>2E-3</v>
      </c>
      <c r="I137" s="30"/>
      <c r="J137" s="31">
        <v>23965</v>
      </c>
    </row>
    <row r="138" spans="1:10" ht="18" customHeight="1" thickBot="1">
      <c r="A138" s="30" t="s">
        <v>85</v>
      </c>
      <c r="B138" s="30" t="s">
        <v>47</v>
      </c>
      <c r="C138" s="30" t="s">
        <v>16</v>
      </c>
      <c r="D138" s="30" t="s">
        <v>17</v>
      </c>
      <c r="E138" s="35">
        <v>2020</v>
      </c>
      <c r="F138" s="30" t="s">
        <v>230</v>
      </c>
      <c r="G138" s="30" t="s">
        <v>18</v>
      </c>
      <c r="H138" s="33">
        <v>2E-3</v>
      </c>
      <c r="I138" s="30"/>
      <c r="J138" s="31">
        <v>20644</v>
      </c>
    </row>
    <row r="139" spans="1:10" ht="18" customHeight="1" thickBot="1">
      <c r="A139" s="30" t="s">
        <v>108</v>
      </c>
      <c r="B139" s="30" t="s">
        <v>98</v>
      </c>
      <c r="C139" s="30" t="s">
        <v>16</v>
      </c>
      <c r="D139" s="30" t="s">
        <v>17</v>
      </c>
      <c r="E139" s="35">
        <v>2023</v>
      </c>
      <c r="F139" s="30" t="s">
        <v>230</v>
      </c>
      <c r="G139" s="30" t="s">
        <v>18</v>
      </c>
      <c r="H139" s="33">
        <v>2E-3</v>
      </c>
      <c r="I139" s="30"/>
      <c r="J139" s="31">
        <v>79505</v>
      </c>
    </row>
    <row r="140" spans="1:10" ht="18" customHeight="1" thickBot="1">
      <c r="A140" s="30" t="s">
        <v>97</v>
      </c>
      <c r="B140" s="30" t="s">
        <v>98</v>
      </c>
      <c r="C140" s="30" t="s">
        <v>16</v>
      </c>
      <c r="D140" s="30" t="s">
        <v>17</v>
      </c>
      <c r="E140" s="35">
        <v>2023</v>
      </c>
      <c r="F140" s="30" t="s">
        <v>228</v>
      </c>
      <c r="G140" s="30" t="s">
        <v>18</v>
      </c>
      <c r="H140" s="33">
        <v>2E-3</v>
      </c>
      <c r="I140" s="30"/>
      <c r="J140" s="31">
        <v>24611</v>
      </c>
    </row>
    <row r="141" spans="1:10" ht="18" customHeight="1" thickBot="1">
      <c r="A141" s="30" t="s">
        <v>99</v>
      </c>
      <c r="B141" s="30" t="s">
        <v>98</v>
      </c>
      <c r="C141" s="30" t="s">
        <v>16</v>
      </c>
      <c r="D141" s="30" t="s">
        <v>17</v>
      </c>
      <c r="E141" s="35">
        <v>2023</v>
      </c>
      <c r="F141" s="30" t="s">
        <v>228</v>
      </c>
      <c r="G141" s="30" t="s">
        <v>18</v>
      </c>
      <c r="H141" s="33">
        <v>2E-3</v>
      </c>
      <c r="I141" s="30"/>
      <c r="J141" s="31">
        <v>26909</v>
      </c>
    </row>
    <row r="142" spans="1:10" ht="18" customHeight="1" thickBot="1">
      <c r="A142" s="30" t="s">
        <v>100</v>
      </c>
      <c r="B142" s="30" t="s">
        <v>98</v>
      </c>
      <c r="C142" s="30" t="s">
        <v>16</v>
      </c>
      <c r="D142" s="30" t="s">
        <v>17</v>
      </c>
      <c r="E142" s="35">
        <v>2023</v>
      </c>
      <c r="F142" s="30" t="s">
        <v>228</v>
      </c>
      <c r="G142" s="30" t="s">
        <v>18</v>
      </c>
      <c r="H142" s="33">
        <v>2E-3</v>
      </c>
      <c r="I142" s="30"/>
      <c r="J142" s="31">
        <v>31032</v>
      </c>
    </row>
    <row r="143" spans="1:10" ht="18" customHeight="1" thickBot="1">
      <c r="A143" s="30" t="s">
        <v>101</v>
      </c>
      <c r="B143" s="30" t="s">
        <v>98</v>
      </c>
      <c r="C143" s="30" t="s">
        <v>16</v>
      </c>
      <c r="D143" s="30" t="s">
        <v>17</v>
      </c>
      <c r="E143" s="35">
        <v>2023</v>
      </c>
      <c r="F143" s="30" t="s">
        <v>228</v>
      </c>
      <c r="G143" s="30" t="s">
        <v>18</v>
      </c>
      <c r="H143" s="33">
        <v>2E-3</v>
      </c>
      <c r="I143" s="30"/>
      <c r="J143" s="31">
        <v>29828</v>
      </c>
    </row>
    <row r="144" spans="1:10" ht="18" customHeight="1" thickBot="1">
      <c r="A144" s="30" t="s">
        <v>102</v>
      </c>
      <c r="B144" s="30" t="s">
        <v>98</v>
      </c>
      <c r="C144" s="30" t="s">
        <v>16</v>
      </c>
      <c r="D144" s="30" t="s">
        <v>17</v>
      </c>
      <c r="E144" s="35">
        <v>2023</v>
      </c>
      <c r="F144" s="30" t="s">
        <v>228</v>
      </c>
      <c r="G144" s="30" t="s">
        <v>18</v>
      </c>
      <c r="H144" s="33">
        <v>2E-3</v>
      </c>
      <c r="I144" s="30"/>
      <c r="J144" s="31">
        <v>52579</v>
      </c>
    </row>
    <row r="145" spans="1:10" ht="18" customHeight="1" thickBot="1">
      <c r="A145" s="30" t="s">
        <v>86</v>
      </c>
      <c r="B145" s="30" t="s">
        <v>87</v>
      </c>
      <c r="C145" s="30" t="s">
        <v>16</v>
      </c>
      <c r="D145" s="30" t="s">
        <v>17</v>
      </c>
      <c r="E145" s="35">
        <v>2020</v>
      </c>
      <c r="F145" s="30" t="s">
        <v>228</v>
      </c>
      <c r="G145" s="30" t="s">
        <v>18</v>
      </c>
      <c r="H145" s="33">
        <v>2E-3</v>
      </c>
      <c r="I145" s="30"/>
      <c r="J145" s="31">
        <v>35063</v>
      </c>
    </row>
    <row r="146" spans="1:10" ht="18" customHeight="1" thickBot="1">
      <c r="A146" s="30" t="s">
        <v>88</v>
      </c>
      <c r="B146" s="30" t="s">
        <v>87</v>
      </c>
      <c r="C146" s="30" t="s">
        <v>16</v>
      </c>
      <c r="D146" s="30" t="s">
        <v>17</v>
      </c>
      <c r="E146" s="35">
        <v>2021</v>
      </c>
      <c r="F146" s="30" t="s">
        <v>230</v>
      </c>
      <c r="G146" s="30" t="s">
        <v>18</v>
      </c>
      <c r="H146" s="33">
        <v>2E-3</v>
      </c>
      <c r="I146" s="30"/>
      <c r="J146" s="31">
        <v>46573</v>
      </c>
    </row>
    <row r="147" spans="1:10" ht="18" customHeight="1" thickBot="1">
      <c r="A147" s="30" t="s">
        <v>89</v>
      </c>
      <c r="B147" s="30" t="s">
        <v>87</v>
      </c>
      <c r="C147" s="30" t="s">
        <v>16</v>
      </c>
      <c r="D147" s="30" t="s">
        <v>17</v>
      </c>
      <c r="E147" s="35">
        <v>2021</v>
      </c>
      <c r="F147" s="30" t="s">
        <v>228</v>
      </c>
      <c r="G147" s="30" t="s">
        <v>18</v>
      </c>
      <c r="H147" s="33">
        <v>2E-3</v>
      </c>
      <c r="I147" s="30"/>
      <c r="J147" s="31">
        <v>36996</v>
      </c>
    </row>
    <row r="148" spans="1:10" ht="18" customHeight="1" thickBot="1">
      <c r="A148" s="30" t="s">
        <v>90</v>
      </c>
      <c r="B148" s="30" t="s">
        <v>59</v>
      </c>
      <c r="C148" s="30" t="s">
        <v>16</v>
      </c>
      <c r="D148" s="30" t="s">
        <v>17</v>
      </c>
      <c r="E148" s="35">
        <v>2021</v>
      </c>
      <c r="F148" s="30" t="s">
        <v>230</v>
      </c>
      <c r="G148" s="30" t="s">
        <v>18</v>
      </c>
      <c r="H148" s="33">
        <v>2E-3</v>
      </c>
      <c r="I148" s="30"/>
      <c r="J148" s="31">
        <v>12473</v>
      </c>
    </row>
    <row r="149" spans="1:10" ht="18" customHeight="1" thickBot="1">
      <c r="A149" s="30" t="s">
        <v>91</v>
      </c>
      <c r="B149" s="30" t="s">
        <v>92</v>
      </c>
      <c r="C149" s="30" t="s">
        <v>16</v>
      </c>
      <c r="D149" s="30" t="s">
        <v>17</v>
      </c>
      <c r="E149" s="35">
        <v>2020</v>
      </c>
      <c r="F149" s="30" t="s">
        <v>228</v>
      </c>
      <c r="G149" s="30" t="s">
        <v>18</v>
      </c>
      <c r="H149" s="33">
        <v>2E-3</v>
      </c>
      <c r="I149" s="30"/>
      <c r="J149" s="31">
        <v>10399</v>
      </c>
    </row>
    <row r="150" spans="1:10" ht="18" customHeight="1" thickBot="1">
      <c r="A150" s="30" t="s">
        <v>231</v>
      </c>
      <c r="B150" s="31" t="s">
        <v>47</v>
      </c>
      <c r="C150" s="30" t="s">
        <v>16</v>
      </c>
      <c r="D150" s="30" t="s">
        <v>17</v>
      </c>
      <c r="E150" s="35">
        <v>2025</v>
      </c>
      <c r="F150" s="30" t="s">
        <v>228</v>
      </c>
      <c r="G150" s="30" t="s">
        <v>18</v>
      </c>
      <c r="H150" s="33">
        <v>2E-3</v>
      </c>
      <c r="I150" s="31"/>
      <c r="J150" s="31">
        <v>5579.3</v>
      </c>
    </row>
    <row r="151" spans="1:10" ht="18" customHeight="1" thickBot="1">
      <c r="A151" s="30" t="s">
        <v>232</v>
      </c>
      <c r="B151" s="31" t="s">
        <v>47</v>
      </c>
      <c r="C151" s="30" t="s">
        <v>16</v>
      </c>
      <c r="D151" s="30" t="s">
        <v>17</v>
      </c>
      <c r="E151" s="35">
        <v>2025</v>
      </c>
      <c r="F151" s="30" t="s">
        <v>228</v>
      </c>
      <c r="G151" s="30" t="s">
        <v>18</v>
      </c>
      <c r="H151" s="33">
        <v>2E-3</v>
      </c>
      <c r="I151" s="31"/>
      <c r="J151" s="31">
        <v>5043.8999999999996</v>
      </c>
    </row>
    <row r="152" spans="1:10" ht="18" customHeight="1" thickBot="1">
      <c r="A152" s="30" t="s">
        <v>233</v>
      </c>
      <c r="B152" s="31" t="s">
        <v>47</v>
      </c>
      <c r="C152" s="30" t="s">
        <v>16</v>
      </c>
      <c r="D152" s="30" t="s">
        <v>17</v>
      </c>
      <c r="E152" s="35">
        <v>2025</v>
      </c>
      <c r="F152" s="30" t="s">
        <v>228</v>
      </c>
      <c r="G152" s="30" t="s">
        <v>18</v>
      </c>
      <c r="H152" s="33">
        <v>2E-3</v>
      </c>
      <c r="I152" s="31"/>
      <c r="J152" s="31">
        <v>2800.3</v>
      </c>
    </row>
    <row r="153" spans="1:10" ht="18" customHeight="1" thickBot="1">
      <c r="A153" s="30" t="s">
        <v>234</v>
      </c>
      <c r="B153" s="31" t="s">
        <v>47</v>
      </c>
      <c r="C153" s="30" t="s">
        <v>16</v>
      </c>
      <c r="D153" s="30" t="s">
        <v>17</v>
      </c>
      <c r="E153" s="35">
        <v>2025</v>
      </c>
      <c r="F153" s="30" t="s">
        <v>228</v>
      </c>
      <c r="G153" s="30" t="s">
        <v>18</v>
      </c>
      <c r="H153" s="33">
        <v>2E-3</v>
      </c>
      <c r="I153" s="31"/>
      <c r="J153" s="31">
        <v>3759.7</v>
      </c>
    </row>
    <row r="154" spans="1:10" ht="18" customHeight="1" thickBot="1">
      <c r="A154" s="30" t="s">
        <v>235</v>
      </c>
      <c r="B154" s="31" t="s">
        <v>47</v>
      </c>
      <c r="C154" s="30" t="s">
        <v>16</v>
      </c>
      <c r="D154" s="30" t="s">
        <v>17</v>
      </c>
      <c r="E154" s="35">
        <v>2025</v>
      </c>
      <c r="F154" s="30" t="s">
        <v>228</v>
      </c>
      <c r="G154" s="30" t="s">
        <v>18</v>
      </c>
      <c r="H154" s="33">
        <v>2E-3</v>
      </c>
      <c r="I154" s="31"/>
      <c r="J154" s="31">
        <v>3277</v>
      </c>
    </row>
    <row r="155" spans="1:10" ht="18" customHeight="1" thickBot="1">
      <c r="A155" s="30" t="s">
        <v>236</v>
      </c>
      <c r="B155" s="30" t="s">
        <v>98</v>
      </c>
      <c r="C155" s="30" t="s">
        <v>16</v>
      </c>
      <c r="D155" s="30" t="s">
        <v>17</v>
      </c>
      <c r="E155" s="35">
        <v>2025</v>
      </c>
      <c r="F155" s="30" t="s">
        <v>230</v>
      </c>
      <c r="G155" s="30" t="s">
        <v>18</v>
      </c>
      <c r="H155" s="33">
        <v>2E-3</v>
      </c>
      <c r="I155" s="31"/>
      <c r="J155" s="31">
        <v>24141.200000000001</v>
      </c>
    </row>
    <row r="156" spans="1:10" ht="18" customHeight="1" thickBot="1">
      <c r="A156" s="30" t="s">
        <v>237</v>
      </c>
      <c r="B156" s="30" t="s">
        <v>98</v>
      </c>
      <c r="C156" s="30" t="s">
        <v>16</v>
      </c>
      <c r="D156" s="30" t="s">
        <v>17</v>
      </c>
      <c r="E156" s="35">
        <v>2025</v>
      </c>
      <c r="F156" s="30" t="s">
        <v>230</v>
      </c>
      <c r="G156" s="30" t="s">
        <v>18</v>
      </c>
      <c r="H156" s="33">
        <v>2E-3</v>
      </c>
      <c r="I156" s="31"/>
      <c r="J156" s="31">
        <v>80767</v>
      </c>
    </row>
    <row r="157" spans="1:10" ht="18" customHeight="1" thickBot="1">
      <c r="A157" s="30" t="s">
        <v>238</v>
      </c>
      <c r="B157" s="30" t="s">
        <v>98</v>
      </c>
      <c r="C157" s="30" t="s">
        <v>16</v>
      </c>
      <c r="D157" s="30" t="s">
        <v>17</v>
      </c>
      <c r="E157" s="35">
        <v>2025</v>
      </c>
      <c r="F157" s="30" t="s">
        <v>230</v>
      </c>
      <c r="G157" s="30" t="s">
        <v>18</v>
      </c>
      <c r="H157" s="33">
        <v>2E-3</v>
      </c>
      <c r="I157" s="31"/>
      <c r="J157" s="31">
        <v>24686</v>
      </c>
    </row>
    <row r="158" spans="1:10" ht="18" customHeight="1" thickBot="1">
      <c r="A158" s="30" t="s">
        <v>239</v>
      </c>
      <c r="B158" s="31" t="s">
        <v>240</v>
      </c>
      <c r="C158" s="30" t="s">
        <v>16</v>
      </c>
      <c r="D158" s="30" t="s">
        <v>17</v>
      </c>
      <c r="E158" s="35">
        <v>2025</v>
      </c>
      <c r="F158" s="30" t="s">
        <v>230</v>
      </c>
      <c r="G158" s="30" t="s">
        <v>18</v>
      </c>
      <c r="H158" s="33">
        <v>2E-3</v>
      </c>
      <c r="I158" s="31"/>
      <c r="J158" s="31">
        <v>5637.8</v>
      </c>
    </row>
    <row r="159" spans="1:10" ht="18" customHeight="1" thickBot="1">
      <c r="A159" s="30" t="s">
        <v>241</v>
      </c>
      <c r="B159" s="31" t="s">
        <v>240</v>
      </c>
      <c r="C159" s="30" t="s">
        <v>16</v>
      </c>
      <c r="D159" s="30" t="s">
        <v>17</v>
      </c>
      <c r="E159" s="35">
        <v>2025</v>
      </c>
      <c r="F159" s="30" t="s">
        <v>230</v>
      </c>
      <c r="G159" s="30" t="s">
        <v>18</v>
      </c>
      <c r="H159" s="33">
        <v>2E-3</v>
      </c>
      <c r="I159" s="31"/>
      <c r="J159" s="31">
        <v>10057.799999999999</v>
      </c>
    </row>
    <row r="160" spans="1:10" ht="18" customHeight="1" thickBot="1">
      <c r="A160" s="30" t="s">
        <v>242</v>
      </c>
      <c r="B160" s="31" t="s">
        <v>240</v>
      </c>
      <c r="C160" s="30" t="s">
        <v>16</v>
      </c>
      <c r="D160" s="30" t="s">
        <v>17</v>
      </c>
      <c r="E160" s="35">
        <v>2025</v>
      </c>
      <c r="F160" s="30" t="s">
        <v>230</v>
      </c>
      <c r="G160" s="30" t="s">
        <v>18</v>
      </c>
      <c r="H160" s="33">
        <v>2E-3</v>
      </c>
      <c r="I160" s="31"/>
      <c r="J160" s="31">
        <v>9041.7000000000007</v>
      </c>
    </row>
    <row r="161" spans="1:10" ht="18" customHeight="1" thickBot="1">
      <c r="A161" s="31"/>
      <c r="B161" s="31"/>
      <c r="C161" s="31"/>
      <c r="D161" s="31"/>
      <c r="E161" s="35"/>
      <c r="F161" s="31"/>
      <c r="G161" s="31"/>
      <c r="H161" s="34" t="str">
        <f t="array" ref="H161">IF(ISERROR(INDEX([1]גיליון3!$U$14:$X$28,MATCH('[1]דיווח פרטני'!G260,[1]גיליון3!$T$14:$T$28,0),MATCH('[1]דיווח פרטני'!C260,[1]גיליון3!$U$13:$X$13,0)))," ", INDEX([1]גיליון3!$U$14:$X$28,MATCH('[1]דיווח פרטני'!G260,[1]גיליון3!$T$14:$T$28,0),MATCH('[1]דיווח פרטני'!C260,[1]גיליון3!$U$13:$X$13,0)))</f>
        <v xml:space="preserve"> </v>
      </c>
      <c r="I161" s="31"/>
      <c r="J161" s="153"/>
    </row>
    <row r="162" spans="1:10" ht="18" customHeight="1" thickBot="1">
      <c r="A162" s="31"/>
      <c r="B162" s="31"/>
      <c r="C162" s="31"/>
      <c r="D162" s="31"/>
      <c r="E162" s="35"/>
      <c r="F162" s="31"/>
      <c r="G162" s="31"/>
      <c r="H162" s="34" t="str">
        <f t="array" ref="H162">IF(ISERROR(INDEX([1]גיליון3!$U$14:$X$28,MATCH('[1]דיווח פרטני'!G261,[1]גיליון3!$T$14:$T$28,0),MATCH('[1]דיווח פרטני'!C261,[1]גיליון3!$U$13:$X$13,0)))," ", INDEX([1]גיליון3!$U$14:$X$28,MATCH('[1]דיווח פרטני'!G261,[1]גיליון3!$T$14:$T$28,0),MATCH('[1]דיווח פרטני'!C261,[1]גיליון3!$U$13:$X$13,0)))</f>
        <v xml:space="preserve"> </v>
      </c>
      <c r="I162" s="31"/>
      <c r="J162" s="153"/>
    </row>
    <row r="163" spans="1:10" ht="18" customHeight="1" thickBot="1">
      <c r="A163" s="31"/>
      <c r="B163" s="31"/>
      <c r="C163" s="31"/>
      <c r="D163" s="31"/>
      <c r="E163" s="35"/>
      <c r="F163" s="31"/>
      <c r="G163" s="31"/>
      <c r="H163" s="34" t="str">
        <f t="array" ref="H163">IF(ISERROR(INDEX([1]גיליון3!$U$14:$X$28,MATCH('[1]דיווח פרטני'!G262,[1]גיליון3!$T$14:$T$28,0),MATCH('[1]דיווח פרטני'!C262,[1]גיליון3!$U$13:$X$13,0)))," ", INDEX([1]גיליון3!$U$14:$X$28,MATCH('[1]דיווח פרטני'!G262,[1]גיליון3!$T$14:$T$28,0),MATCH('[1]דיווח פרטני'!C262,[1]גיליון3!$U$13:$X$13,0)))</f>
        <v xml:space="preserve"> </v>
      </c>
      <c r="I163" s="31"/>
      <c r="J163" s="153"/>
    </row>
    <row r="164" spans="1:10" ht="18" customHeight="1" thickBot="1">
      <c r="A164" s="31"/>
      <c r="B164" s="31"/>
      <c r="C164" s="31"/>
      <c r="D164" s="31"/>
      <c r="E164" s="35"/>
      <c r="F164" s="31"/>
      <c r="G164" s="31"/>
      <c r="H164" s="34" t="str">
        <f t="array" ref="H164">IF(ISERROR(INDEX([1]גיליון3!$U$14:$X$28,MATCH('[1]דיווח פרטני'!G263,[1]גיליון3!$T$14:$T$28,0),MATCH('[1]דיווח פרטני'!C263,[1]גיליון3!$U$13:$X$13,0)))," ", INDEX([1]גיליון3!$U$14:$X$28,MATCH('[1]דיווח פרטני'!G263,[1]גיליון3!$T$14:$T$28,0),MATCH('[1]דיווח פרטני'!C263,[1]גיליון3!$U$13:$X$13,0)))</f>
        <v xml:space="preserve"> </v>
      </c>
      <c r="I164" s="31"/>
      <c r="J164" s="153"/>
    </row>
    <row r="165" spans="1:10" ht="18" customHeight="1" thickBot="1">
      <c r="A165" s="31"/>
      <c r="B165" s="31"/>
      <c r="C165" s="31"/>
      <c r="D165" s="31"/>
      <c r="E165" s="35"/>
      <c r="F165" s="31"/>
      <c r="G165" s="31"/>
      <c r="H165" s="34" t="str">
        <f t="array" ref="H165">IF(ISERROR(INDEX([1]גיליון3!$U$14:$X$28,MATCH('[1]דיווח פרטני'!G264,[1]גיליון3!$T$14:$T$28,0),MATCH('[1]דיווח פרטני'!C264,[1]גיליון3!$U$13:$X$13,0)))," ", INDEX([1]גיליון3!$U$14:$X$28,MATCH('[1]דיווח פרטני'!G264,[1]גיליון3!$T$14:$T$28,0),MATCH('[1]דיווח פרטני'!C264,[1]גיליון3!$U$13:$X$13,0)))</f>
        <v xml:space="preserve"> </v>
      </c>
      <c r="I165" s="31"/>
      <c r="J165" s="153"/>
    </row>
    <row r="166" spans="1:10" ht="18" customHeight="1" thickBot="1">
      <c r="A166" s="31"/>
      <c r="B166" s="31"/>
      <c r="C166" s="31"/>
      <c r="D166" s="31"/>
      <c r="E166" s="35"/>
      <c r="F166" s="31"/>
      <c r="G166" s="31"/>
      <c r="H166" s="34" t="str">
        <f t="array" ref="H166">IF(ISERROR(INDEX([1]גיליון3!$U$14:$X$28,MATCH('[1]דיווח פרטני'!G265,[1]גיליון3!$T$14:$T$28,0),MATCH('[1]דיווח פרטני'!C265,[1]גיליון3!$U$13:$X$13,0)))," ", INDEX([1]גיליון3!$U$14:$X$28,MATCH('[1]דיווח פרטני'!G265,[1]גיליון3!$T$14:$T$28,0),MATCH('[1]דיווח פרטני'!C265,[1]גיליון3!$U$13:$X$13,0)))</f>
        <v xml:space="preserve"> </v>
      </c>
      <c r="I166" s="31"/>
      <c r="J166" s="153"/>
    </row>
    <row r="167" spans="1:10" ht="18" customHeight="1" thickBot="1">
      <c r="A167" s="31"/>
      <c r="B167" s="31"/>
      <c r="C167" s="31"/>
      <c r="D167" s="31"/>
      <c r="E167" s="35"/>
      <c r="F167" s="31"/>
      <c r="G167" s="31"/>
      <c r="H167" s="34" t="str">
        <f t="array" ref="H167">IF(ISERROR(INDEX([1]גיליון3!$U$14:$X$28,MATCH('[1]דיווח פרטני'!G266,[1]גיליון3!$T$14:$T$28,0),MATCH('[1]דיווח פרטני'!C266,[1]גיליון3!$U$13:$X$13,0)))," ", INDEX([1]גיליון3!$U$14:$X$28,MATCH('[1]דיווח פרטני'!G266,[1]גיליון3!$T$14:$T$28,0),MATCH('[1]דיווח פרטני'!C266,[1]גיליון3!$U$13:$X$13,0)))</f>
        <v xml:space="preserve"> </v>
      </c>
      <c r="I167" s="31"/>
      <c r="J167" s="153"/>
    </row>
    <row r="168" spans="1:10" ht="18" customHeight="1" thickBot="1">
      <c r="A168" s="31"/>
      <c r="B168" s="31"/>
      <c r="C168" s="31"/>
      <c r="D168" s="31"/>
      <c r="E168" s="35"/>
      <c r="F168" s="31"/>
      <c r="G168" s="31"/>
      <c r="H168" s="34" t="str">
        <f t="array" ref="H168">IF(ISERROR(INDEX([1]גיליון3!$U$14:$X$28,MATCH('[1]דיווח פרטני'!G267,[1]גיליון3!$T$14:$T$28,0),MATCH('[1]דיווח פרטני'!C267,[1]גיליון3!$U$13:$X$13,0)))," ", INDEX([1]גיליון3!$U$14:$X$28,MATCH('[1]דיווח פרטני'!G267,[1]גיליון3!$T$14:$T$28,0),MATCH('[1]דיווח פרטני'!C267,[1]גיליון3!$U$13:$X$13,0)))</f>
        <v xml:space="preserve"> </v>
      </c>
      <c r="I168" s="31"/>
      <c r="J168" s="153"/>
    </row>
    <row r="169" spans="1:10" ht="18" customHeight="1" thickBot="1">
      <c r="A169" s="31"/>
      <c r="B169" s="31"/>
      <c r="C169" s="31"/>
      <c r="D169" s="31"/>
      <c r="E169" s="35"/>
      <c r="F169" s="31"/>
      <c r="G169" s="31"/>
      <c r="H169" s="34" t="str">
        <f t="array" ref="H169">IF(ISERROR(INDEX([1]גיליון3!$U$14:$X$28,MATCH('[1]דיווח פרטני'!G268,[1]גיליון3!$T$14:$T$28,0),MATCH('[1]דיווח פרטני'!C268,[1]גיליון3!$U$13:$X$13,0)))," ", INDEX([1]גיליון3!$U$14:$X$28,MATCH('[1]דיווח פרטני'!G268,[1]גיליון3!$T$14:$T$28,0),MATCH('[1]דיווח פרטני'!C268,[1]גיליון3!$U$13:$X$13,0)))</f>
        <v xml:space="preserve"> </v>
      </c>
      <c r="I169" s="31"/>
      <c r="J169" s="153"/>
    </row>
    <row r="170" spans="1:10" ht="18" customHeight="1" thickBot="1">
      <c r="A170" s="31"/>
      <c r="B170" s="31"/>
      <c r="C170" s="31"/>
      <c r="D170" s="31"/>
      <c r="E170" s="35"/>
      <c r="F170" s="31"/>
      <c r="G170" s="31"/>
      <c r="H170" s="34" t="str">
        <f t="array" ref="H170">IF(ISERROR(INDEX([1]גיליון3!$U$14:$X$28,MATCH('[1]דיווח פרטני'!G269,[1]גיליון3!$T$14:$T$28,0),MATCH('[1]דיווח פרטני'!C269,[1]גיליון3!$U$13:$X$13,0)))," ", INDEX([1]גיליון3!$U$14:$X$28,MATCH('[1]דיווח פרטני'!G269,[1]גיליון3!$T$14:$T$28,0),MATCH('[1]דיווח פרטני'!C269,[1]גיליון3!$U$13:$X$13,0)))</f>
        <v xml:space="preserve"> </v>
      </c>
      <c r="I170" s="31"/>
      <c r="J170" s="153"/>
    </row>
    <row r="171" spans="1:10" ht="18" customHeight="1" thickBot="1">
      <c r="A171" s="31"/>
      <c r="B171" s="31"/>
      <c r="C171" s="31"/>
      <c r="D171" s="31"/>
      <c r="E171" s="35"/>
      <c r="F171" s="31"/>
      <c r="G171" s="31"/>
      <c r="H171" s="34" t="str">
        <f t="array" ref="H171">IF(ISERROR(INDEX([1]גיליון3!$U$14:$X$28,MATCH('[1]דיווח פרטני'!G270,[1]גיליון3!$T$14:$T$28,0),MATCH('[1]דיווח פרטני'!C270,[1]גיליון3!$U$13:$X$13,0)))," ", INDEX([1]גיליון3!$U$14:$X$28,MATCH('[1]דיווח פרטני'!G270,[1]גיליון3!$T$14:$T$28,0),MATCH('[1]דיווח פרטני'!C270,[1]גיליון3!$U$13:$X$13,0)))</f>
        <v xml:space="preserve"> </v>
      </c>
      <c r="I171" s="31"/>
      <c r="J171" s="153"/>
    </row>
    <row r="172" spans="1:10" ht="18" customHeight="1" thickBot="1">
      <c r="A172" s="31"/>
      <c r="B172" s="31"/>
      <c r="C172" s="31"/>
      <c r="D172" s="31"/>
      <c r="E172" s="35"/>
      <c r="F172" s="31"/>
      <c r="G172" s="31"/>
      <c r="H172" s="34" t="str">
        <f t="array" ref="H172">IF(ISERROR(INDEX([1]גיליון3!$U$14:$X$28,MATCH('[1]דיווח פרטני'!G271,[1]גיליון3!$T$14:$T$28,0),MATCH('[1]דיווח פרטני'!C271,[1]גיליון3!$U$13:$X$13,0)))," ", INDEX([1]גיליון3!$U$14:$X$28,MATCH('[1]דיווח פרטני'!G271,[1]גיליון3!$T$14:$T$28,0),MATCH('[1]דיווח פרטני'!C271,[1]גיליון3!$U$13:$X$13,0)))</f>
        <v xml:space="preserve"> </v>
      </c>
      <c r="I172" s="31"/>
      <c r="J172" s="153"/>
    </row>
    <row r="173" spans="1:10" ht="18" customHeight="1" thickBot="1">
      <c r="A173" s="31"/>
      <c r="B173" s="31"/>
      <c r="C173" s="31"/>
      <c r="D173" s="31"/>
      <c r="E173" s="35"/>
      <c r="F173" s="31"/>
      <c r="G173" s="31"/>
      <c r="H173" s="34" t="str">
        <f t="array" ref="H173">IF(ISERROR(INDEX([1]גיליון3!$U$14:$X$28,MATCH('[1]דיווח פרטני'!G272,[1]גיליון3!$T$14:$T$28,0),MATCH('[1]דיווח פרטני'!C272,[1]גיליון3!$U$13:$X$13,0)))," ", INDEX([1]גיליון3!$U$14:$X$28,MATCH('[1]דיווח פרטני'!G272,[1]גיליון3!$T$14:$T$28,0),MATCH('[1]דיווח פרטני'!C272,[1]גיליון3!$U$13:$X$13,0)))</f>
        <v xml:space="preserve"> </v>
      </c>
      <c r="I173" s="31"/>
      <c r="J173" s="153"/>
    </row>
    <row r="174" spans="1:10" ht="18" customHeight="1" thickBot="1">
      <c r="A174" s="31"/>
      <c r="B174" s="31"/>
      <c r="C174" s="31"/>
      <c r="D174" s="31"/>
      <c r="E174" s="35"/>
      <c r="F174" s="31"/>
      <c r="G174" s="31"/>
      <c r="H174" s="34" t="str">
        <f t="array" ref="H174">IF(ISERROR(INDEX([1]גיליון3!$U$14:$X$28,MATCH('[1]דיווח פרטני'!G273,[1]גיליון3!$T$14:$T$28,0),MATCH('[1]דיווח פרטני'!C273,[1]גיליון3!$U$13:$X$13,0)))," ", INDEX([1]גיליון3!$U$14:$X$28,MATCH('[1]דיווח פרטני'!G273,[1]גיליון3!$T$14:$T$28,0),MATCH('[1]דיווח פרטני'!C273,[1]גיליון3!$U$13:$X$13,0)))</f>
        <v xml:space="preserve"> </v>
      </c>
      <c r="I174" s="31"/>
      <c r="J174" s="153"/>
    </row>
    <row r="175" spans="1:10" ht="18" customHeight="1" thickBot="1">
      <c r="A175" s="31"/>
      <c r="B175" s="31"/>
      <c r="C175" s="31"/>
      <c r="D175" s="31"/>
      <c r="E175" s="35"/>
      <c r="F175" s="31"/>
      <c r="G175" s="31"/>
      <c r="H175" s="34" t="str">
        <f t="array" ref="H175">IF(ISERROR(INDEX([1]גיליון3!$U$14:$X$28,MATCH('[1]דיווח פרטני'!G274,[1]גיליון3!$T$14:$T$28,0),MATCH('[1]דיווח פרטני'!C274,[1]גיליון3!$U$13:$X$13,0)))," ", INDEX([1]גיליון3!$U$14:$X$28,MATCH('[1]דיווח פרטני'!G274,[1]גיליון3!$T$14:$T$28,0),MATCH('[1]דיווח פרטני'!C274,[1]גיליון3!$U$13:$X$13,0)))</f>
        <v xml:space="preserve"> </v>
      </c>
      <c r="I175" s="31"/>
      <c r="J175" s="153"/>
    </row>
    <row r="176" spans="1:10" ht="18" customHeight="1" thickBot="1">
      <c r="A176" s="31"/>
      <c r="B176" s="31"/>
      <c r="C176" s="31"/>
      <c r="D176" s="31"/>
      <c r="E176" s="35"/>
      <c r="F176" s="31"/>
      <c r="G176" s="31"/>
      <c r="H176" s="34" t="str">
        <f t="array" ref="H176">IF(ISERROR(INDEX([1]גיליון3!$U$14:$X$28,MATCH('[1]דיווח פרטני'!G275,[1]גיליון3!$T$14:$T$28,0),MATCH('[1]דיווח פרטני'!C275,[1]גיליון3!$U$13:$X$13,0)))," ", INDEX([1]גיליון3!$U$14:$X$28,MATCH('[1]דיווח פרטני'!G275,[1]גיליון3!$T$14:$T$28,0),MATCH('[1]דיווח פרטני'!C275,[1]גיליון3!$U$13:$X$13,0)))</f>
        <v xml:space="preserve"> </v>
      </c>
      <c r="I176" s="31"/>
      <c r="J176" s="153"/>
    </row>
    <row r="177" spans="1:10" ht="18" customHeight="1" thickBot="1">
      <c r="A177" s="31"/>
      <c r="B177" s="31"/>
      <c r="C177" s="31"/>
      <c r="D177" s="31"/>
      <c r="E177" s="35"/>
      <c r="F177" s="31"/>
      <c r="G177" s="31"/>
      <c r="H177" s="34" t="str">
        <f t="array" ref="H177">IF(ISERROR(INDEX([1]גיליון3!$U$14:$X$28,MATCH('[1]דיווח פרטני'!G276,[1]גיליון3!$T$14:$T$28,0),MATCH('[1]דיווח פרטני'!C276,[1]גיליון3!$U$13:$X$13,0)))," ", INDEX([1]גיליון3!$U$14:$X$28,MATCH('[1]דיווח פרטני'!G276,[1]גיליון3!$T$14:$T$28,0),MATCH('[1]דיווח פרטני'!C276,[1]גיליון3!$U$13:$X$13,0)))</f>
        <v xml:space="preserve"> </v>
      </c>
      <c r="I177" s="31"/>
      <c r="J177" s="153"/>
    </row>
    <row r="178" spans="1:10" ht="18" customHeight="1" thickBot="1">
      <c r="A178" s="31"/>
      <c r="B178" s="31"/>
      <c r="C178" s="31"/>
      <c r="D178" s="31"/>
      <c r="E178" s="35"/>
      <c r="F178" s="31"/>
      <c r="G178" s="31"/>
      <c r="H178" s="34" t="str">
        <f t="array" ref="H178">IF(ISERROR(INDEX([1]גיליון3!$U$14:$X$28,MATCH('[1]דיווח פרטני'!G277,[1]גיליון3!$T$14:$T$28,0),MATCH('[1]דיווח פרטני'!C277,[1]גיליון3!$U$13:$X$13,0)))," ", INDEX([1]גיליון3!$U$14:$X$28,MATCH('[1]דיווח פרטני'!G277,[1]גיליון3!$T$14:$T$28,0),MATCH('[1]דיווח פרטני'!C277,[1]גיליון3!$U$13:$X$13,0)))</f>
        <v xml:space="preserve"> </v>
      </c>
      <c r="I178" s="31"/>
      <c r="J178" s="153"/>
    </row>
    <row r="179" spans="1:10" ht="18" customHeight="1" thickBot="1">
      <c r="A179" s="31"/>
      <c r="B179" s="31"/>
      <c r="C179" s="31"/>
      <c r="D179" s="31"/>
      <c r="E179" s="35"/>
      <c r="F179" s="31"/>
      <c r="G179" s="31"/>
      <c r="H179" s="34" t="str">
        <f t="array" ref="H179">IF(ISERROR(INDEX([1]גיליון3!$U$14:$X$28,MATCH('[1]דיווח פרטני'!G278,[1]גיליון3!$T$14:$T$28,0),MATCH('[1]דיווח פרטני'!C278,[1]גיליון3!$U$13:$X$13,0)))," ", INDEX([1]גיליון3!$U$14:$X$28,MATCH('[1]דיווח פרטני'!G278,[1]גיליון3!$T$14:$T$28,0),MATCH('[1]דיווח פרטני'!C278,[1]גיליון3!$U$13:$X$13,0)))</f>
        <v xml:space="preserve"> </v>
      </c>
      <c r="I179" s="31"/>
      <c r="J179" s="153"/>
    </row>
    <row r="180" spans="1:10" ht="18" customHeight="1" thickBot="1">
      <c r="A180" s="31"/>
      <c r="B180" s="31"/>
      <c r="C180" s="31"/>
      <c r="D180" s="31"/>
      <c r="E180" s="35"/>
      <c r="F180" s="31"/>
      <c r="G180" s="31"/>
      <c r="H180" s="34" t="str">
        <f t="array" ref="H180">IF(ISERROR(INDEX([1]גיליון3!$U$14:$X$28,MATCH('[1]דיווח פרטני'!G279,[1]גיליון3!$T$14:$T$28,0),MATCH('[1]דיווח פרטני'!C279,[1]גיליון3!$U$13:$X$13,0)))," ", INDEX([1]גיליון3!$U$14:$X$28,MATCH('[1]דיווח פרטני'!G279,[1]גיליון3!$T$14:$T$28,0),MATCH('[1]דיווח פרטני'!C279,[1]גיליון3!$U$13:$X$13,0)))</f>
        <v xml:space="preserve"> </v>
      </c>
      <c r="I180" s="31"/>
      <c r="J180" s="153"/>
    </row>
    <row r="181" spans="1:10" ht="18" customHeight="1" thickBot="1">
      <c r="A181" s="31"/>
      <c r="B181" s="31"/>
      <c r="C181" s="31"/>
      <c r="D181" s="31"/>
      <c r="E181" s="35"/>
      <c r="F181" s="31"/>
      <c r="G181" s="31"/>
      <c r="H181" s="34" t="str">
        <f t="array" ref="H181">IF(ISERROR(INDEX([1]גיליון3!$U$14:$X$28,MATCH('[1]דיווח פרטני'!G280,[1]גיליון3!$T$14:$T$28,0),MATCH('[1]דיווח פרטני'!C280,[1]גיליון3!$U$13:$X$13,0)))," ", INDEX([1]גיליון3!$U$14:$X$28,MATCH('[1]דיווח פרטני'!G280,[1]גיליון3!$T$14:$T$28,0),MATCH('[1]דיווח פרטני'!C280,[1]גיליון3!$U$13:$X$13,0)))</f>
        <v xml:space="preserve"> </v>
      </c>
      <c r="I181" s="31"/>
      <c r="J181" s="153"/>
    </row>
    <row r="182" spans="1:10" ht="18" customHeight="1" thickBot="1">
      <c r="A182" s="31"/>
      <c r="B182" s="31"/>
      <c r="C182" s="31"/>
      <c r="D182" s="31"/>
      <c r="E182" s="35"/>
      <c r="F182" s="31"/>
      <c r="G182" s="31"/>
      <c r="H182" s="34" t="str">
        <f t="array" ref="H182">IF(ISERROR(INDEX([1]גיליון3!$U$14:$X$28,MATCH('[1]דיווח פרטני'!G281,[1]גיליון3!$T$14:$T$28,0),MATCH('[1]דיווח פרטני'!C281,[1]גיליון3!$U$13:$X$13,0)))," ", INDEX([1]גיליון3!$U$14:$X$28,MATCH('[1]דיווח פרטני'!G281,[1]גיליון3!$T$14:$T$28,0),MATCH('[1]דיווח פרטני'!C281,[1]גיליון3!$U$13:$X$13,0)))</f>
        <v xml:space="preserve"> </v>
      </c>
      <c r="I182" s="31"/>
      <c r="J182" s="153"/>
    </row>
    <row r="183" spans="1:10" ht="18" customHeight="1" thickBot="1">
      <c r="A183" s="31"/>
      <c r="B183" s="31"/>
      <c r="C183" s="31"/>
      <c r="D183" s="31"/>
      <c r="E183" s="35"/>
      <c r="F183" s="31"/>
      <c r="G183" s="31"/>
      <c r="H183" s="34" t="str">
        <f t="array" ref="H183">IF(ISERROR(INDEX([1]גיליון3!$U$14:$X$28,MATCH('[1]דיווח פרטני'!G282,[1]גיליון3!$T$14:$T$28,0),MATCH('[1]דיווח פרטני'!C282,[1]גיליון3!$U$13:$X$13,0)))," ", INDEX([1]גיליון3!$U$14:$X$28,MATCH('[1]דיווח פרטני'!G282,[1]גיליון3!$T$14:$T$28,0),MATCH('[1]דיווח פרטני'!C282,[1]גיליון3!$U$13:$X$13,0)))</f>
        <v xml:space="preserve"> </v>
      </c>
      <c r="I183" s="31"/>
      <c r="J183" s="153"/>
    </row>
    <row r="184" spans="1:10" ht="18" customHeight="1" thickBot="1">
      <c r="A184" s="31"/>
      <c r="B184" s="31"/>
      <c r="C184" s="31"/>
      <c r="D184" s="31"/>
      <c r="E184" s="35"/>
      <c r="F184" s="31"/>
      <c r="G184" s="31"/>
      <c r="H184" s="34" t="str">
        <f t="array" ref="H184">IF(ISERROR(INDEX([1]גיליון3!$U$14:$X$28,MATCH('[1]דיווח פרטני'!G283,[1]גיליון3!$T$14:$T$28,0),MATCH('[1]דיווח פרטני'!C283,[1]גיליון3!$U$13:$X$13,0)))," ", INDEX([1]גיליון3!$U$14:$X$28,MATCH('[1]דיווח פרטני'!G283,[1]גיליון3!$T$14:$T$28,0),MATCH('[1]דיווח פרטני'!C283,[1]גיליון3!$U$13:$X$13,0)))</f>
        <v xml:space="preserve"> </v>
      </c>
      <c r="I184" s="31"/>
      <c r="J184" s="153"/>
    </row>
    <row r="185" spans="1:10" ht="18" customHeight="1" thickBot="1">
      <c r="A185" s="31"/>
      <c r="B185" s="31"/>
      <c r="C185" s="31"/>
      <c r="D185" s="31"/>
      <c r="E185" s="35"/>
      <c r="F185" s="31"/>
      <c r="G185" s="31"/>
      <c r="H185" s="34" t="str">
        <f t="array" ref="H185">IF(ISERROR(INDEX([1]גיליון3!$U$14:$X$28,MATCH('[1]דיווח פרטני'!G284,[1]גיליון3!$T$14:$T$28,0),MATCH('[1]דיווח פרטני'!C284,[1]גיליון3!$U$13:$X$13,0)))," ", INDEX([1]גיליון3!$U$14:$X$28,MATCH('[1]דיווח פרטני'!G284,[1]גיליון3!$T$14:$T$28,0),MATCH('[1]דיווח פרטני'!C284,[1]גיליון3!$U$13:$X$13,0)))</f>
        <v xml:space="preserve"> </v>
      </c>
      <c r="I185" s="31"/>
      <c r="J185" s="153"/>
    </row>
    <row r="186" spans="1:10" ht="18" customHeight="1" thickBot="1">
      <c r="A186" s="31"/>
      <c r="B186" s="31"/>
      <c r="C186" s="31"/>
      <c r="D186" s="31"/>
      <c r="E186" s="35"/>
      <c r="F186" s="31"/>
      <c r="G186" s="31"/>
      <c r="H186" s="34" t="str">
        <f t="array" ref="H186">IF(ISERROR(INDEX([1]גיליון3!$U$14:$X$28,MATCH('[1]דיווח פרטני'!G285,[1]גיליון3!$T$14:$T$28,0),MATCH('[1]דיווח פרטני'!C285,[1]גיליון3!$U$13:$X$13,0)))," ", INDEX([1]גיליון3!$U$14:$X$28,MATCH('[1]דיווח פרטני'!G285,[1]גיליון3!$T$14:$T$28,0),MATCH('[1]דיווח פרטני'!C285,[1]גיליון3!$U$13:$X$13,0)))</f>
        <v xml:space="preserve"> </v>
      </c>
      <c r="I186" s="31"/>
      <c r="J186" s="153"/>
    </row>
    <row r="187" spans="1:10" ht="18" customHeight="1" thickBot="1">
      <c r="A187" s="31"/>
      <c r="B187" s="31"/>
      <c r="C187" s="31"/>
      <c r="D187" s="31"/>
      <c r="E187" s="35"/>
      <c r="F187" s="31"/>
      <c r="G187" s="31"/>
      <c r="H187" s="34" t="str">
        <f t="array" ref="H187">IF(ISERROR(INDEX([1]גיליון3!$U$14:$X$28,MATCH('[1]דיווח פרטני'!G286,[1]גיליון3!$T$14:$T$28,0),MATCH('[1]דיווח פרטני'!C286,[1]גיליון3!$U$13:$X$13,0)))," ", INDEX([1]גיליון3!$U$14:$X$28,MATCH('[1]דיווח פרטני'!G286,[1]גיליון3!$T$14:$T$28,0),MATCH('[1]דיווח פרטני'!C286,[1]גיליון3!$U$13:$X$13,0)))</f>
        <v xml:space="preserve"> </v>
      </c>
      <c r="I187" s="31"/>
      <c r="J187" s="153"/>
    </row>
    <row r="188" spans="1:10" ht="18" customHeight="1" thickBot="1">
      <c r="A188" s="31"/>
      <c r="B188" s="31"/>
      <c r="C188" s="31"/>
      <c r="D188" s="31"/>
      <c r="E188" s="35"/>
      <c r="F188" s="31"/>
      <c r="G188" s="31"/>
      <c r="H188" s="34" t="str">
        <f t="array" ref="H188">IF(ISERROR(INDEX([1]גיליון3!$U$14:$X$28,MATCH('[1]דיווח פרטני'!G287,[1]גיליון3!$T$14:$T$28,0),MATCH('[1]דיווח פרטני'!C287,[1]גיליון3!$U$13:$X$13,0)))," ", INDEX([1]גיליון3!$U$14:$X$28,MATCH('[1]דיווח פרטני'!G287,[1]גיליון3!$T$14:$T$28,0),MATCH('[1]דיווח פרטני'!C287,[1]גיליון3!$U$13:$X$13,0)))</f>
        <v xml:space="preserve"> </v>
      </c>
      <c r="I188" s="31"/>
      <c r="J188" s="153"/>
    </row>
    <row r="189" spans="1:10" ht="18" customHeight="1" thickBot="1">
      <c r="A189" s="31"/>
      <c r="B189" s="31"/>
      <c r="C189" s="31"/>
      <c r="D189" s="31"/>
      <c r="E189" s="35"/>
      <c r="F189" s="31"/>
      <c r="G189" s="31"/>
      <c r="H189" s="34" t="str">
        <f t="array" ref="H189">IF(ISERROR(INDEX([1]גיליון3!$U$14:$X$28,MATCH('[1]דיווח פרטני'!G288,[1]גיליון3!$T$14:$T$28,0),MATCH('[1]דיווח פרטני'!C288,[1]גיליון3!$U$13:$X$13,0)))," ", INDEX([1]גיליון3!$U$14:$X$28,MATCH('[1]דיווח פרטני'!G288,[1]גיליון3!$T$14:$T$28,0),MATCH('[1]דיווח פרטני'!C288,[1]גיליון3!$U$13:$X$13,0)))</f>
        <v xml:space="preserve"> </v>
      </c>
      <c r="I189" s="31"/>
      <c r="J189" s="153"/>
    </row>
    <row r="190" spans="1:10" ht="18" customHeight="1" thickBot="1">
      <c r="A190" s="31"/>
      <c r="B190" s="31"/>
      <c r="C190" s="31"/>
      <c r="D190" s="31"/>
      <c r="E190" s="35"/>
      <c r="F190" s="31"/>
      <c r="G190" s="31"/>
      <c r="H190" s="34" t="str">
        <f t="array" ref="H190">IF(ISERROR(INDEX([1]גיליון3!$U$14:$X$28,MATCH('[1]דיווח פרטני'!G289,[1]גיליון3!$T$14:$T$28,0),MATCH('[1]דיווח פרטני'!C289,[1]גיליון3!$U$13:$X$13,0)))," ", INDEX([1]גיליון3!$U$14:$X$28,MATCH('[1]דיווח פרטני'!G289,[1]גיליון3!$T$14:$T$28,0),MATCH('[1]דיווח פרטני'!C289,[1]גיליון3!$U$13:$X$13,0)))</f>
        <v xml:space="preserve"> </v>
      </c>
      <c r="I190" s="31"/>
      <c r="J190" s="153"/>
    </row>
    <row r="191" spans="1:10" ht="18" customHeight="1" thickBot="1">
      <c r="A191" s="31"/>
      <c r="B191" s="31"/>
      <c r="C191" s="31"/>
      <c r="D191" s="31"/>
      <c r="E191" s="35"/>
      <c r="F191" s="31"/>
      <c r="G191" s="31"/>
      <c r="H191" s="34" t="str">
        <f t="array" ref="H191">IF(ISERROR(INDEX([1]גיליון3!$U$14:$X$28,MATCH('[1]דיווח פרטני'!G290,[1]גיליון3!$T$14:$T$28,0),MATCH('[1]דיווח פרטני'!C290,[1]גיליון3!$U$13:$X$13,0)))," ", INDEX([1]גיליון3!$U$14:$X$28,MATCH('[1]דיווח פרטני'!G290,[1]גיליון3!$T$14:$T$28,0),MATCH('[1]דיווח פרטני'!C290,[1]גיליון3!$U$13:$X$13,0)))</f>
        <v xml:space="preserve"> </v>
      </c>
      <c r="I191" s="31"/>
      <c r="J191" s="153"/>
    </row>
    <row r="192" spans="1:10" ht="18" customHeight="1" thickBot="1">
      <c r="A192" s="31"/>
      <c r="B192" s="31"/>
      <c r="C192" s="31"/>
      <c r="D192" s="31"/>
      <c r="E192" s="35"/>
      <c r="F192" s="31"/>
      <c r="G192" s="31"/>
      <c r="H192" s="34" t="str">
        <f t="array" ref="H192">IF(ISERROR(INDEX([1]גיליון3!$U$14:$X$28,MATCH('[1]דיווח פרטני'!G291,[1]גיליון3!$T$14:$T$28,0),MATCH('[1]דיווח פרטני'!C291,[1]גיליון3!$U$13:$X$13,0)))," ", INDEX([1]גיליון3!$U$14:$X$28,MATCH('[1]דיווח פרטני'!G291,[1]גיליון3!$T$14:$T$28,0),MATCH('[1]דיווח פרטני'!C291,[1]גיליון3!$U$13:$X$13,0)))</f>
        <v xml:space="preserve"> </v>
      </c>
      <c r="I192" s="31"/>
      <c r="J192" s="153"/>
    </row>
    <row r="193" spans="1:10" ht="18" customHeight="1" thickBot="1">
      <c r="A193" s="31"/>
      <c r="B193" s="31"/>
      <c r="C193" s="31"/>
      <c r="D193" s="31"/>
      <c r="E193" s="35"/>
      <c r="F193" s="31"/>
      <c r="G193" s="31"/>
      <c r="H193" s="34" t="str">
        <f t="array" ref="H193">IF(ISERROR(INDEX([1]גיליון3!$U$14:$X$28,MATCH('[1]דיווח פרטני'!G292,[1]גיליון3!$T$14:$T$28,0),MATCH('[1]דיווח פרטני'!C292,[1]גיליון3!$U$13:$X$13,0)))," ", INDEX([1]גיליון3!$U$14:$X$28,MATCH('[1]דיווח פרטני'!G292,[1]גיליון3!$T$14:$T$28,0),MATCH('[1]דיווח פרטני'!C292,[1]גיליון3!$U$13:$X$13,0)))</f>
        <v xml:space="preserve"> </v>
      </c>
      <c r="I193" s="31"/>
      <c r="J193" s="153"/>
    </row>
    <row r="194" spans="1:10" ht="18" customHeight="1" thickBot="1">
      <c r="A194" s="31"/>
      <c r="B194" s="31"/>
      <c r="C194" s="31"/>
      <c r="D194" s="31"/>
      <c r="E194" s="35"/>
      <c r="F194" s="31"/>
      <c r="G194" s="31"/>
      <c r="H194" s="34" t="str">
        <f t="array" ref="H194">IF(ISERROR(INDEX([1]גיליון3!$U$14:$X$28,MATCH('[1]דיווח פרטני'!G293,[1]גיליון3!$T$14:$T$28,0),MATCH('[1]דיווח פרטני'!C293,[1]גיליון3!$U$13:$X$13,0)))," ", INDEX([1]גיליון3!$U$14:$X$28,MATCH('[1]דיווח פרטני'!G293,[1]גיליון3!$T$14:$T$28,0),MATCH('[1]דיווח פרטני'!C293,[1]גיליון3!$U$13:$X$13,0)))</f>
        <v xml:space="preserve"> </v>
      </c>
      <c r="I194" s="31"/>
      <c r="J194" s="153"/>
    </row>
    <row r="195" spans="1:10" ht="18" customHeight="1" thickBot="1">
      <c r="A195" s="31"/>
      <c r="B195" s="31"/>
      <c r="C195" s="31"/>
      <c r="D195" s="31"/>
      <c r="E195" s="35"/>
      <c r="F195" s="31"/>
      <c r="G195" s="31"/>
      <c r="H195" s="34" t="str">
        <f t="array" ref="H195">IF(ISERROR(INDEX([1]גיליון3!$U$14:$X$28,MATCH('[1]דיווח פרטני'!G294,[1]גיליון3!$T$14:$T$28,0),MATCH('[1]דיווח פרטני'!C294,[1]גיליון3!$U$13:$X$13,0)))," ", INDEX([1]גיליון3!$U$14:$X$28,MATCH('[1]דיווח פרטני'!G294,[1]גיליון3!$T$14:$T$28,0),MATCH('[1]דיווח פרטני'!C294,[1]גיליון3!$U$13:$X$13,0)))</f>
        <v xml:space="preserve"> </v>
      </c>
      <c r="I195" s="31"/>
      <c r="J195" s="153"/>
    </row>
    <row r="196" spans="1:10" ht="18" customHeight="1" thickBot="1">
      <c r="A196" s="31"/>
      <c r="B196" s="31"/>
      <c r="C196" s="31"/>
      <c r="D196" s="31"/>
      <c r="E196" s="35"/>
      <c r="F196" s="31"/>
      <c r="G196" s="31"/>
      <c r="H196" s="34" t="str">
        <f t="array" ref="H196">IF(ISERROR(INDEX([1]גיליון3!$U$14:$X$28,MATCH('[1]דיווח פרטני'!G295,[1]גיליון3!$T$14:$T$28,0),MATCH('[1]דיווח פרטני'!C295,[1]גיליון3!$U$13:$X$13,0)))," ", INDEX([1]גיליון3!$U$14:$X$28,MATCH('[1]דיווח פרטני'!G295,[1]גיליון3!$T$14:$T$28,0),MATCH('[1]דיווח פרטני'!C295,[1]גיליון3!$U$13:$X$13,0)))</f>
        <v xml:space="preserve"> </v>
      </c>
      <c r="I196" s="31"/>
      <c r="J196" s="153"/>
    </row>
    <row r="197" spans="1:10" ht="18" customHeight="1" thickBot="1">
      <c r="A197" s="31"/>
      <c r="B197" s="31"/>
      <c r="C197" s="31"/>
      <c r="D197" s="31"/>
      <c r="E197" s="35"/>
      <c r="F197" s="31"/>
      <c r="G197" s="31"/>
      <c r="H197" s="34" t="str">
        <f t="array" ref="H197">IF(ISERROR(INDEX([1]גיליון3!$U$14:$X$28,MATCH('[1]דיווח פרטני'!G296,[1]גיליון3!$T$14:$T$28,0),MATCH('[1]דיווח פרטני'!C296,[1]גיליון3!$U$13:$X$13,0)))," ", INDEX([1]גיליון3!$U$14:$X$28,MATCH('[1]דיווח פרטני'!G296,[1]גיליון3!$T$14:$T$28,0),MATCH('[1]דיווח פרטני'!C296,[1]גיליון3!$U$13:$X$13,0)))</f>
        <v xml:space="preserve"> </v>
      </c>
      <c r="I197" s="31"/>
      <c r="J197" s="153"/>
    </row>
    <row r="198" spans="1:10" ht="18" customHeight="1" thickBot="1">
      <c r="A198" s="31"/>
      <c r="B198" s="31"/>
      <c r="C198" s="31"/>
      <c r="D198" s="31"/>
      <c r="E198" s="35"/>
      <c r="F198" s="31"/>
      <c r="G198" s="31"/>
      <c r="H198" s="34" t="str">
        <f t="array" ref="H198">IF(ISERROR(INDEX([1]גיליון3!$U$14:$X$28,MATCH('[1]דיווח פרטני'!G297,[1]גיליון3!$T$14:$T$28,0),MATCH('[1]דיווח פרטני'!C297,[1]גיליון3!$U$13:$X$13,0)))," ", INDEX([1]גיליון3!$U$14:$X$28,MATCH('[1]דיווח פרטני'!G297,[1]גיליון3!$T$14:$T$28,0),MATCH('[1]דיווח פרטני'!C297,[1]גיליון3!$U$13:$X$13,0)))</f>
        <v xml:space="preserve"> </v>
      </c>
      <c r="I198" s="31"/>
      <c r="J198" s="153"/>
    </row>
    <row r="199" spans="1:10" ht="18" customHeight="1" thickBot="1">
      <c r="A199" s="31"/>
      <c r="B199" s="31"/>
      <c r="C199" s="31"/>
      <c r="D199" s="31"/>
      <c r="E199" s="35"/>
      <c r="F199" s="31"/>
      <c r="G199" s="31"/>
      <c r="H199" s="34" t="str">
        <f t="array" ref="H199">IF(ISERROR(INDEX([1]גיליון3!$U$14:$X$28,MATCH('[1]דיווח פרטני'!G298,[1]גיליון3!$T$14:$T$28,0),MATCH('[1]דיווח פרטני'!C298,[1]גיליון3!$U$13:$X$13,0)))," ", INDEX([1]גיליון3!$U$14:$X$28,MATCH('[1]דיווח פרטני'!G298,[1]גיליון3!$T$14:$T$28,0),MATCH('[1]דיווח פרטני'!C298,[1]גיליון3!$U$13:$X$13,0)))</f>
        <v xml:space="preserve"> </v>
      </c>
      <c r="I199" s="31"/>
      <c r="J199" s="153"/>
    </row>
    <row r="200" spans="1:10" ht="18" customHeight="1" thickBot="1">
      <c r="A200" s="31"/>
      <c r="B200" s="31"/>
      <c r="C200" s="31"/>
      <c r="D200" s="31"/>
      <c r="E200" s="35"/>
      <c r="F200" s="31"/>
      <c r="G200" s="31"/>
      <c r="H200" s="34" t="str">
        <f t="array" ref="H200">IF(ISERROR(INDEX([1]גיליון3!$U$14:$X$28,MATCH('[1]דיווח פרטני'!G299,[1]גיליון3!$T$14:$T$28,0),MATCH('[1]דיווח פרטני'!C299,[1]גיליון3!$U$13:$X$13,0)))," ", INDEX([1]גיליון3!$U$14:$X$28,MATCH('[1]דיווח פרטני'!G299,[1]גיליון3!$T$14:$T$28,0),MATCH('[1]דיווח פרטני'!C299,[1]גיליון3!$U$13:$X$13,0)))</f>
        <v xml:space="preserve"> </v>
      </c>
      <c r="I200" s="31"/>
      <c r="J200" s="153"/>
    </row>
    <row r="201" spans="1:10" ht="18" customHeight="1" thickBot="1">
      <c r="A201" s="31"/>
      <c r="B201" s="31"/>
      <c r="C201" s="31"/>
      <c r="D201" s="31"/>
      <c r="E201" s="35"/>
      <c r="F201" s="31"/>
      <c r="G201" s="31"/>
      <c r="H201" s="34" t="str">
        <f t="array" ref="H201">IF(ISERROR(INDEX([1]גיליון3!$U$14:$X$28,MATCH('[1]דיווח פרטני'!G300,[1]גיליון3!$T$14:$T$28,0),MATCH('[1]דיווח פרטני'!C300,[1]גיליון3!$U$13:$X$13,0)))," ", INDEX([1]גיליון3!$U$14:$X$28,MATCH('[1]דיווח פרטני'!G300,[1]גיליון3!$T$14:$T$28,0),MATCH('[1]דיווח פרטני'!C300,[1]גיליון3!$U$13:$X$13,0)))</f>
        <v xml:space="preserve"> </v>
      </c>
      <c r="I201" s="31"/>
      <c r="J201" s="153"/>
    </row>
    <row r="202" spans="1:10" ht="18" customHeight="1" thickBot="1">
      <c r="A202" s="31"/>
      <c r="B202" s="31"/>
      <c r="C202" s="31"/>
      <c r="D202" s="31"/>
      <c r="E202" s="35"/>
      <c r="F202" s="31"/>
      <c r="G202" s="31"/>
      <c r="H202" s="34" t="str">
        <f t="array" ref="H202">IF(ISERROR(INDEX([1]גיליון3!$U$14:$X$28,MATCH('[1]דיווח פרטני'!G301,[1]גיליון3!$T$14:$T$28,0),MATCH('[1]דיווח פרטני'!C301,[1]גיליון3!$U$13:$X$13,0)))," ", INDEX([1]גיליון3!$U$14:$X$28,MATCH('[1]דיווח פרטני'!G301,[1]גיליון3!$T$14:$T$28,0),MATCH('[1]דיווח פרטני'!C301,[1]גיליון3!$U$13:$X$13,0)))</f>
        <v xml:space="preserve"> </v>
      </c>
      <c r="I202" s="31"/>
      <c r="J202" s="153"/>
    </row>
    <row r="203" spans="1:10" ht="18" customHeight="1" thickBot="1">
      <c r="A203" s="31"/>
      <c r="B203" s="31"/>
      <c r="C203" s="31"/>
      <c r="D203" s="31"/>
      <c r="E203" s="35"/>
      <c r="F203" s="31"/>
      <c r="G203" s="31"/>
      <c r="H203" s="34" t="str">
        <f t="array" ref="H203">IF(ISERROR(INDEX([1]גיליון3!$U$14:$X$28,MATCH('[1]דיווח פרטני'!G302,[1]גיליון3!$T$14:$T$28,0),MATCH('[1]דיווח פרטני'!C302,[1]גיליון3!$U$13:$X$13,0)))," ", INDEX([1]גיליון3!$U$14:$X$28,MATCH('[1]דיווח פרטני'!G302,[1]גיליון3!$T$14:$T$28,0),MATCH('[1]דיווח פרטני'!C302,[1]גיליון3!$U$13:$X$13,0)))</f>
        <v xml:space="preserve"> </v>
      </c>
      <c r="I203" s="31"/>
      <c r="J203" s="153"/>
    </row>
    <row r="204" spans="1:10" ht="18" customHeight="1" thickBot="1">
      <c r="A204" s="31"/>
      <c r="B204" s="31"/>
      <c r="C204" s="31"/>
      <c r="D204" s="31"/>
      <c r="E204" s="35"/>
      <c r="F204" s="31"/>
      <c r="G204" s="31"/>
      <c r="H204" s="34" t="str">
        <f t="array" ref="H204">IF(ISERROR(INDEX([1]גיליון3!$U$14:$X$28,MATCH('[1]דיווח פרטני'!G303,[1]גיליון3!$T$14:$T$28,0),MATCH('[1]דיווח פרטני'!C303,[1]גיליון3!$U$13:$X$13,0)))," ", INDEX([1]גיליון3!$U$14:$X$28,MATCH('[1]דיווח פרטני'!G303,[1]גיליון3!$T$14:$T$28,0),MATCH('[1]דיווח פרטני'!C303,[1]גיליון3!$U$13:$X$13,0)))</f>
        <v xml:space="preserve"> </v>
      </c>
      <c r="I204" s="31"/>
      <c r="J204" s="153"/>
    </row>
    <row r="205" spans="1:10" ht="18" customHeight="1" thickBot="1">
      <c r="A205" s="31"/>
      <c r="B205" s="31"/>
      <c r="C205" s="31"/>
      <c r="D205" s="31"/>
      <c r="E205" s="35"/>
      <c r="F205" s="31"/>
      <c r="G205" s="31"/>
      <c r="H205" s="34" t="str">
        <f t="array" ref="H205">IF(ISERROR(INDEX([1]גיליון3!$U$14:$X$28,MATCH('[1]דיווח פרטני'!G304,[1]גיליון3!$T$14:$T$28,0),MATCH('[1]דיווח פרטני'!C304,[1]גיליון3!$U$13:$X$13,0)))," ", INDEX([1]גיליון3!$U$14:$X$28,MATCH('[1]דיווח פרטני'!G304,[1]גיליון3!$T$14:$T$28,0),MATCH('[1]דיווח פרטני'!C304,[1]גיליון3!$U$13:$X$13,0)))</f>
        <v xml:space="preserve"> </v>
      </c>
      <c r="I205" s="31"/>
      <c r="J205" s="153"/>
    </row>
    <row r="206" spans="1:10" ht="18" customHeight="1" thickBot="1">
      <c r="A206" s="31"/>
      <c r="B206" s="31"/>
      <c r="C206" s="31"/>
      <c r="D206" s="31"/>
      <c r="E206" s="35"/>
      <c r="F206" s="31"/>
      <c r="G206" s="31"/>
      <c r="H206" s="34" t="str">
        <f t="array" ref="H206">IF(ISERROR(INDEX([1]גיליון3!$U$14:$X$28,MATCH('[1]דיווח פרטני'!G305,[1]גיליון3!$T$14:$T$28,0),MATCH('[1]דיווח פרטני'!C305,[1]גיליון3!$U$13:$X$13,0)))," ", INDEX([1]גיליון3!$U$14:$X$28,MATCH('[1]דיווח פרטני'!G305,[1]גיליון3!$T$14:$T$28,0),MATCH('[1]דיווח פרטני'!C305,[1]גיליון3!$U$13:$X$13,0)))</f>
        <v xml:space="preserve"> </v>
      </c>
      <c r="I206" s="31"/>
      <c r="J206" s="153"/>
    </row>
    <row r="207" spans="1:10" ht="18" customHeight="1" thickBot="1">
      <c r="A207" s="31"/>
      <c r="B207" s="31"/>
      <c r="C207" s="31"/>
      <c r="D207" s="31"/>
      <c r="E207" s="35"/>
      <c r="F207" s="31"/>
      <c r="G207" s="31"/>
      <c r="H207" s="34" t="str">
        <f t="array" ref="H207">IF(ISERROR(INDEX([1]גיליון3!$U$14:$X$28,MATCH('[1]דיווח פרטני'!G306,[1]גיליון3!$T$14:$T$28,0),MATCH('[1]דיווח פרטני'!C306,[1]גיליון3!$U$13:$X$13,0)))," ", INDEX([1]גיליון3!$U$14:$X$28,MATCH('[1]דיווח פרטני'!G306,[1]גיליון3!$T$14:$T$28,0),MATCH('[1]דיווח פרטני'!C306,[1]גיליון3!$U$13:$X$13,0)))</f>
        <v xml:space="preserve"> </v>
      </c>
      <c r="I207" s="31"/>
      <c r="J207" s="153"/>
    </row>
    <row r="208" spans="1:10" ht="18" customHeight="1" thickBot="1">
      <c r="A208" s="31"/>
      <c r="B208" s="31"/>
      <c r="C208" s="31"/>
      <c r="D208" s="31"/>
      <c r="E208" s="35"/>
      <c r="F208" s="31"/>
      <c r="G208" s="31"/>
      <c r="H208" s="34" t="str">
        <f t="array" ref="H208">IF(ISERROR(INDEX([1]גיליון3!$U$14:$X$28,MATCH('[1]דיווח פרטני'!G307,[1]גיליון3!$T$14:$T$28,0),MATCH('[1]דיווח פרטני'!C307,[1]גיליון3!$U$13:$X$13,0)))," ", INDEX([1]גיליון3!$U$14:$X$28,MATCH('[1]דיווח פרטני'!G307,[1]גיליון3!$T$14:$T$28,0),MATCH('[1]דיווח פרטני'!C307,[1]גיליון3!$U$13:$X$13,0)))</f>
        <v xml:space="preserve"> </v>
      </c>
      <c r="I208" s="31"/>
      <c r="J208" s="153"/>
    </row>
    <row r="209" spans="1:10" ht="18" customHeight="1" thickBot="1">
      <c r="A209" s="31"/>
      <c r="B209" s="31"/>
      <c r="C209" s="31"/>
      <c r="D209" s="31"/>
      <c r="E209" s="35"/>
      <c r="F209" s="31"/>
      <c r="G209" s="31"/>
      <c r="H209" s="34" t="str">
        <f t="array" ref="H209">IF(ISERROR(INDEX([1]גיליון3!$U$14:$X$28,MATCH('[1]דיווח פרטני'!G308,[1]גיליון3!$T$14:$T$28,0),MATCH('[1]דיווח פרטני'!C308,[1]גיליון3!$U$13:$X$13,0)))," ", INDEX([1]גיליון3!$U$14:$X$28,MATCH('[1]דיווח פרטני'!G308,[1]גיליון3!$T$14:$T$28,0),MATCH('[1]דיווח פרטני'!C308,[1]גיליון3!$U$13:$X$13,0)))</f>
        <v xml:space="preserve"> </v>
      </c>
      <c r="I209" s="31"/>
      <c r="J209" s="153"/>
    </row>
    <row r="210" spans="1:10" ht="18" customHeight="1" thickBot="1">
      <c r="A210" s="31"/>
      <c r="B210" s="31"/>
      <c r="C210" s="31"/>
      <c r="D210" s="31"/>
      <c r="E210" s="35"/>
      <c r="F210" s="31"/>
      <c r="G210" s="31"/>
      <c r="H210" s="34" t="str">
        <f t="array" ref="H210">IF(ISERROR(INDEX([1]גיליון3!$U$14:$X$28,MATCH('[1]דיווח פרטני'!G309,[1]גיליון3!$T$14:$T$28,0),MATCH('[1]דיווח פרטני'!C309,[1]גיליון3!$U$13:$X$13,0)))," ", INDEX([1]גיליון3!$U$14:$X$28,MATCH('[1]דיווח פרטני'!G309,[1]גיליון3!$T$14:$T$28,0),MATCH('[1]דיווח פרטני'!C309,[1]גיליון3!$U$13:$X$13,0)))</f>
        <v xml:space="preserve"> </v>
      </c>
      <c r="I210" s="31"/>
      <c r="J210" s="153"/>
    </row>
    <row r="211" spans="1:10" ht="18" customHeight="1" thickBot="1">
      <c r="A211" s="31"/>
      <c r="B211" s="31"/>
      <c r="C211" s="31"/>
      <c r="D211" s="31"/>
      <c r="E211" s="35"/>
      <c r="F211" s="31"/>
      <c r="G211" s="31"/>
      <c r="H211" s="34" t="str">
        <f t="array" ref="H211">IF(ISERROR(INDEX([1]גיליון3!$U$14:$X$28,MATCH('[1]דיווח פרטני'!G310,[1]גיליון3!$T$14:$T$28,0),MATCH('[1]דיווח פרטני'!C310,[1]גיליון3!$U$13:$X$13,0)))," ", INDEX([1]גיליון3!$U$14:$X$28,MATCH('[1]דיווח פרטני'!G310,[1]גיליון3!$T$14:$T$28,0),MATCH('[1]דיווח פרטני'!C310,[1]גיליון3!$U$13:$X$13,0)))</f>
        <v xml:space="preserve"> </v>
      </c>
      <c r="I211" s="31"/>
      <c r="J211" s="153"/>
    </row>
    <row r="212" spans="1:10" ht="18" customHeight="1" thickBot="1">
      <c r="A212" s="31"/>
      <c r="B212" s="31"/>
      <c r="C212" s="31"/>
      <c r="D212" s="31"/>
      <c r="E212" s="35"/>
      <c r="F212" s="31"/>
      <c r="G212" s="31"/>
      <c r="H212" s="34" t="str">
        <f t="array" ref="H212">IF(ISERROR(INDEX([1]גיליון3!$U$14:$X$28,MATCH('[1]דיווח פרטני'!G311,[1]גיליון3!$T$14:$T$28,0),MATCH('[1]דיווח פרטני'!C311,[1]גיליון3!$U$13:$X$13,0)))," ", INDEX([1]גיליון3!$U$14:$X$28,MATCH('[1]דיווח פרטני'!G311,[1]גיליון3!$T$14:$T$28,0),MATCH('[1]דיווח פרטני'!C311,[1]גיליון3!$U$13:$X$13,0)))</f>
        <v xml:space="preserve"> </v>
      </c>
      <c r="I212" s="31"/>
      <c r="J212" s="153"/>
    </row>
    <row r="213" spans="1:10" ht="18" customHeight="1" thickBot="1">
      <c r="A213" s="31"/>
      <c r="B213" s="31"/>
      <c r="C213" s="31"/>
      <c r="D213" s="31"/>
      <c r="E213" s="35"/>
      <c r="F213" s="31"/>
      <c r="G213" s="31"/>
      <c r="H213" s="34" t="str">
        <f t="array" ref="H213">IF(ISERROR(INDEX([1]גיליון3!$U$14:$X$28,MATCH('[1]דיווח פרטני'!G312,[1]גיליון3!$T$14:$T$28,0),MATCH('[1]דיווח פרטני'!C312,[1]גיליון3!$U$13:$X$13,0)))," ", INDEX([1]גיליון3!$U$14:$X$28,MATCH('[1]דיווח פרטני'!G312,[1]גיליון3!$T$14:$T$28,0),MATCH('[1]דיווח פרטני'!C312,[1]גיליון3!$U$13:$X$13,0)))</f>
        <v xml:space="preserve"> </v>
      </c>
      <c r="I213" s="31"/>
      <c r="J213" s="153"/>
    </row>
    <row r="214" spans="1:10" ht="18" customHeight="1" thickBot="1">
      <c r="A214" s="31"/>
      <c r="B214" s="31"/>
      <c r="C214" s="31"/>
      <c r="D214" s="31"/>
      <c r="E214" s="35"/>
      <c r="F214" s="31"/>
      <c r="G214" s="31"/>
      <c r="H214" s="34" t="str">
        <f t="array" ref="H214">IF(ISERROR(INDEX([1]גיליון3!$U$14:$X$28,MATCH('[1]דיווח פרטני'!G313,[1]גיליון3!$T$14:$T$28,0),MATCH('[1]דיווח פרטני'!C313,[1]גיליון3!$U$13:$X$13,0)))," ", INDEX([1]גיליון3!$U$14:$X$28,MATCH('[1]דיווח פרטני'!G313,[1]גיליון3!$T$14:$T$28,0),MATCH('[1]דיווח פרטני'!C313,[1]גיליון3!$U$13:$X$13,0)))</f>
        <v xml:space="preserve"> </v>
      </c>
      <c r="I214" s="31"/>
      <c r="J214" s="153"/>
    </row>
    <row r="215" spans="1:10" ht="18" customHeight="1" thickBot="1">
      <c r="A215" s="31"/>
      <c r="B215" s="31"/>
      <c r="C215" s="31"/>
      <c r="D215" s="31"/>
      <c r="E215" s="35"/>
      <c r="F215" s="31"/>
      <c r="G215" s="31"/>
      <c r="H215" s="34" t="str">
        <f t="array" ref="H215">IF(ISERROR(INDEX([1]גיליון3!$U$14:$X$28,MATCH('[1]דיווח פרטני'!G314,[1]גיליון3!$T$14:$T$28,0),MATCH('[1]דיווח פרטני'!C314,[1]גיליון3!$U$13:$X$13,0)))," ", INDEX([1]גיליון3!$U$14:$X$28,MATCH('[1]דיווח פרטני'!G314,[1]גיליון3!$T$14:$T$28,0),MATCH('[1]דיווח פרטני'!C314,[1]גיליון3!$U$13:$X$13,0)))</f>
        <v xml:space="preserve"> </v>
      </c>
      <c r="I215" s="31"/>
      <c r="J215" s="153"/>
    </row>
    <row r="216" spans="1:10" ht="18" customHeight="1" thickBot="1">
      <c r="A216" s="31"/>
      <c r="B216" s="31"/>
      <c r="C216" s="31"/>
      <c r="D216" s="31"/>
      <c r="E216" s="35"/>
      <c r="F216" s="31"/>
      <c r="G216" s="31"/>
      <c r="H216" s="34" t="str">
        <f t="array" ref="H216">IF(ISERROR(INDEX([1]גיליון3!$U$14:$X$28,MATCH('[1]דיווח פרטני'!G315,[1]גיליון3!$T$14:$T$28,0),MATCH('[1]דיווח פרטני'!C315,[1]גיליון3!$U$13:$X$13,0)))," ", INDEX([1]גיליון3!$U$14:$X$28,MATCH('[1]דיווח פרטני'!G315,[1]גיליון3!$T$14:$T$28,0),MATCH('[1]דיווח פרטני'!C315,[1]גיליון3!$U$13:$X$13,0)))</f>
        <v xml:space="preserve"> </v>
      </c>
      <c r="I216" s="31"/>
      <c r="J216" s="153"/>
    </row>
    <row r="217" spans="1:10" ht="18" customHeight="1" thickBot="1">
      <c r="A217" s="31"/>
      <c r="B217" s="31"/>
      <c r="C217" s="31"/>
      <c r="D217" s="31"/>
      <c r="E217" s="35"/>
      <c r="F217" s="31"/>
      <c r="G217" s="31"/>
      <c r="H217" s="34" t="str">
        <f t="array" ref="H217">IF(ISERROR(INDEX([1]גיליון3!$U$14:$X$28,MATCH('[1]דיווח פרטני'!G316,[1]גיליון3!$T$14:$T$28,0),MATCH('[1]דיווח פרטני'!C316,[1]גיליון3!$U$13:$X$13,0)))," ", INDEX([1]גיליון3!$U$14:$X$28,MATCH('[1]דיווח פרטני'!G316,[1]גיליון3!$T$14:$T$28,0),MATCH('[1]דיווח פרטני'!C316,[1]גיליון3!$U$13:$X$13,0)))</f>
        <v xml:space="preserve"> </v>
      </c>
      <c r="I217" s="31"/>
      <c r="J217" s="153"/>
    </row>
    <row r="218" spans="1:10" ht="18" customHeight="1" thickBot="1">
      <c r="A218" s="31"/>
      <c r="B218" s="31"/>
      <c r="C218" s="31"/>
      <c r="D218" s="31"/>
      <c r="E218" s="35"/>
      <c r="F218" s="31"/>
      <c r="G218" s="31"/>
      <c r="H218" s="34" t="str">
        <f t="array" ref="H218">IF(ISERROR(INDEX([1]גיליון3!$U$14:$X$28,MATCH('[1]דיווח פרטני'!G317,[1]גיליון3!$T$14:$T$28,0),MATCH('[1]דיווח פרטני'!C317,[1]גיליון3!$U$13:$X$13,0)))," ", INDEX([1]גיליון3!$U$14:$X$28,MATCH('[1]דיווח פרטני'!G317,[1]גיליון3!$T$14:$T$28,0),MATCH('[1]דיווח פרטני'!C317,[1]גיליון3!$U$13:$X$13,0)))</f>
        <v xml:space="preserve"> </v>
      </c>
      <c r="I218" s="31"/>
      <c r="J218" s="153"/>
    </row>
    <row r="219" spans="1:10" ht="18" customHeight="1" thickBot="1">
      <c r="A219" s="31"/>
      <c r="B219" s="31"/>
      <c r="C219" s="31"/>
      <c r="D219" s="31"/>
      <c r="E219" s="35"/>
      <c r="F219" s="31"/>
      <c r="G219" s="31"/>
      <c r="H219" s="34" t="str">
        <f t="array" ref="H219">IF(ISERROR(INDEX([1]גיליון3!$U$14:$X$28,MATCH('[1]דיווח פרטני'!G318,[1]גיליון3!$T$14:$T$28,0),MATCH('[1]דיווח פרטני'!C318,[1]גיליון3!$U$13:$X$13,0)))," ", INDEX([1]גיליון3!$U$14:$X$28,MATCH('[1]דיווח פרטני'!G318,[1]גיליון3!$T$14:$T$28,0),MATCH('[1]דיווח פרטני'!C318,[1]גיליון3!$U$13:$X$13,0)))</f>
        <v xml:space="preserve"> </v>
      </c>
      <c r="I219" s="31"/>
      <c r="J219" s="153"/>
    </row>
    <row r="220" spans="1:10" ht="18" customHeight="1" thickBot="1">
      <c r="A220" s="31"/>
      <c r="B220" s="31"/>
      <c r="C220" s="31"/>
      <c r="D220" s="31"/>
      <c r="E220" s="35"/>
      <c r="F220" s="31"/>
      <c r="G220" s="31"/>
      <c r="H220" s="34" t="str">
        <f t="array" ref="H220">IF(ISERROR(INDEX([1]גיליון3!$U$14:$X$28,MATCH('[1]דיווח פרטני'!G319,[1]גיליון3!$T$14:$T$28,0),MATCH('[1]דיווח פרטני'!C319,[1]גיליון3!$U$13:$X$13,0)))," ", INDEX([1]גיליון3!$U$14:$X$28,MATCH('[1]דיווח פרטני'!G319,[1]גיליון3!$T$14:$T$28,0),MATCH('[1]דיווח פרטני'!C319,[1]גיליון3!$U$13:$X$13,0)))</f>
        <v xml:space="preserve"> </v>
      </c>
      <c r="I220" s="31"/>
      <c r="J220" s="153"/>
    </row>
    <row r="221" spans="1:10" ht="18" customHeight="1" thickBot="1">
      <c r="A221" s="31"/>
      <c r="B221" s="31"/>
      <c r="C221" s="31"/>
      <c r="D221" s="31"/>
      <c r="E221" s="35"/>
      <c r="F221" s="31"/>
      <c r="G221" s="31"/>
      <c r="H221" s="34" t="str">
        <f t="array" ref="H221">IF(ISERROR(INDEX([1]גיליון3!$U$14:$X$28,MATCH('[1]דיווח פרטני'!G320,[1]גיליון3!$T$14:$T$28,0),MATCH('[1]דיווח פרטני'!C320,[1]גיליון3!$U$13:$X$13,0)))," ", INDEX([1]גיליון3!$U$14:$X$28,MATCH('[1]דיווח פרטני'!G320,[1]גיליון3!$T$14:$T$28,0),MATCH('[1]דיווח פרטני'!C320,[1]גיליון3!$U$13:$X$13,0)))</f>
        <v xml:space="preserve"> </v>
      </c>
      <c r="I221" s="31"/>
      <c r="J221" s="153"/>
    </row>
    <row r="222" spans="1:10" ht="18" customHeight="1" thickBot="1">
      <c r="A222" s="31"/>
      <c r="B222" s="31"/>
      <c r="C222" s="31"/>
      <c r="D222" s="31"/>
      <c r="E222" s="35"/>
      <c r="F222" s="31"/>
      <c r="G222" s="31"/>
      <c r="H222" s="34" t="str">
        <f t="array" ref="H222">IF(ISERROR(INDEX([1]גיליון3!$U$14:$X$28,MATCH('[1]דיווח פרטני'!G321,[1]גיליון3!$T$14:$T$28,0),MATCH('[1]דיווח פרטני'!C321,[1]גיליון3!$U$13:$X$13,0)))," ", INDEX([1]גיליון3!$U$14:$X$28,MATCH('[1]דיווח פרטני'!G321,[1]גיליון3!$T$14:$T$28,0),MATCH('[1]דיווח פרטני'!C321,[1]גיליון3!$U$13:$X$13,0)))</f>
        <v xml:space="preserve"> </v>
      </c>
      <c r="I222" s="31"/>
      <c r="J222" s="153"/>
    </row>
    <row r="223" spans="1:10" ht="18" customHeight="1" thickBot="1">
      <c r="A223" s="31"/>
      <c r="B223" s="31"/>
      <c r="C223" s="31"/>
      <c r="D223" s="31"/>
      <c r="E223" s="35"/>
      <c r="F223" s="31"/>
      <c r="G223" s="31"/>
      <c r="H223" s="34" t="str">
        <f t="array" ref="H223">IF(ISERROR(INDEX([1]גיליון3!$U$14:$X$28,MATCH('[1]דיווח פרטני'!G322,[1]גיליון3!$T$14:$T$28,0),MATCH('[1]דיווח פרטני'!C322,[1]גיליון3!$U$13:$X$13,0)))," ", INDEX([1]גיליון3!$U$14:$X$28,MATCH('[1]דיווח פרטני'!G322,[1]גיליון3!$T$14:$T$28,0),MATCH('[1]דיווח פרטני'!C322,[1]גיליון3!$U$13:$X$13,0)))</f>
        <v xml:space="preserve"> </v>
      </c>
      <c r="I223" s="31"/>
      <c r="J223" s="153"/>
    </row>
    <row r="224" spans="1:10" ht="18" customHeight="1" thickBot="1">
      <c r="A224" s="31"/>
      <c r="B224" s="31"/>
      <c r="C224" s="31"/>
      <c r="D224" s="31"/>
      <c r="E224" s="35"/>
      <c r="F224" s="31"/>
      <c r="G224" s="31"/>
      <c r="H224" s="34" t="str">
        <f t="array" ref="H224">IF(ISERROR(INDEX([1]גיליון3!$U$14:$X$28,MATCH('[1]דיווח פרטני'!G323,[1]גיליון3!$T$14:$T$28,0),MATCH('[1]דיווח פרטני'!C323,[1]גיליון3!$U$13:$X$13,0)))," ", INDEX([1]גיליון3!$U$14:$X$28,MATCH('[1]דיווח פרטני'!G323,[1]גיליון3!$T$14:$T$28,0),MATCH('[1]דיווח פרטני'!C323,[1]גיליון3!$U$13:$X$13,0)))</f>
        <v xml:space="preserve"> </v>
      </c>
      <c r="I224" s="31"/>
      <c r="J224" s="153"/>
    </row>
    <row r="225" spans="1:10" ht="18" customHeight="1" thickBot="1">
      <c r="A225" s="31"/>
      <c r="B225" s="31"/>
      <c r="C225" s="31"/>
      <c r="D225" s="31"/>
      <c r="E225" s="35"/>
      <c r="F225" s="31"/>
      <c r="G225" s="31"/>
      <c r="H225" s="34" t="str">
        <f t="array" ref="H225">IF(ISERROR(INDEX([1]גיליון3!$U$14:$X$28,MATCH('[1]דיווח פרטני'!G324,[1]גיליון3!$T$14:$T$28,0),MATCH('[1]דיווח פרטני'!C324,[1]גיליון3!$U$13:$X$13,0)))," ", INDEX([1]גיליון3!$U$14:$X$28,MATCH('[1]דיווח פרטני'!G324,[1]גיליון3!$T$14:$T$28,0),MATCH('[1]דיווח פרטני'!C324,[1]גיליון3!$U$13:$X$13,0)))</f>
        <v xml:space="preserve"> </v>
      </c>
      <c r="I225" s="31"/>
      <c r="J225" s="153"/>
    </row>
    <row r="226" spans="1:10" ht="18" customHeight="1" thickBot="1">
      <c r="A226" s="31"/>
      <c r="B226" s="31"/>
      <c r="C226" s="31"/>
      <c r="D226" s="31"/>
      <c r="E226" s="35"/>
      <c r="F226" s="31"/>
      <c r="G226" s="31"/>
      <c r="H226" s="34" t="str">
        <f t="array" ref="H226">IF(ISERROR(INDEX([1]גיליון3!$U$14:$X$28,MATCH('[1]דיווח פרטני'!G325,[1]גיליון3!$T$14:$T$28,0),MATCH('[1]דיווח פרטני'!C325,[1]גיליון3!$U$13:$X$13,0)))," ", INDEX([1]גיליון3!$U$14:$X$28,MATCH('[1]דיווח פרטני'!G325,[1]גיליון3!$T$14:$T$28,0),MATCH('[1]דיווח פרטני'!C325,[1]גיליון3!$U$13:$X$13,0)))</f>
        <v xml:space="preserve"> </v>
      </c>
      <c r="I226" s="31"/>
      <c r="J226" s="153"/>
    </row>
    <row r="227" spans="1:10" ht="18" customHeight="1" thickBot="1">
      <c r="A227" s="31"/>
      <c r="B227" s="31"/>
      <c r="C227" s="31"/>
      <c r="D227" s="31"/>
      <c r="E227" s="35"/>
      <c r="F227" s="31"/>
      <c r="G227" s="31"/>
      <c r="H227" s="34" t="str">
        <f t="array" ref="H227">IF(ISERROR(INDEX([1]גיליון3!$U$14:$X$28,MATCH('[1]דיווח פרטני'!G326,[1]גיליון3!$T$14:$T$28,0),MATCH('[1]דיווח פרטני'!C326,[1]גיליון3!$U$13:$X$13,0)))," ", INDEX([1]גיליון3!$U$14:$X$28,MATCH('[1]דיווח פרטני'!G326,[1]גיליון3!$T$14:$T$28,0),MATCH('[1]דיווח פרטני'!C326,[1]גיליון3!$U$13:$X$13,0)))</f>
        <v xml:space="preserve"> </v>
      </c>
      <c r="I227" s="31"/>
      <c r="J227" s="153"/>
    </row>
    <row r="228" spans="1:10" ht="18" customHeight="1" thickBot="1">
      <c r="A228" s="31"/>
      <c r="B228" s="31"/>
      <c r="C228" s="31"/>
      <c r="D228" s="31"/>
      <c r="E228" s="35"/>
      <c r="F228" s="31"/>
      <c r="G228" s="31"/>
      <c r="H228" s="34" t="str">
        <f t="array" ref="H228">IF(ISERROR(INDEX([1]גיליון3!$U$14:$X$28,MATCH('[1]דיווח פרטני'!G327,[1]גיליון3!$T$14:$T$28,0),MATCH('[1]דיווח פרטני'!C327,[1]גיליון3!$U$13:$X$13,0)))," ", INDEX([1]גיליון3!$U$14:$X$28,MATCH('[1]דיווח פרטני'!G327,[1]גיליון3!$T$14:$T$28,0),MATCH('[1]דיווח פרטני'!C327,[1]גיליון3!$U$13:$X$13,0)))</f>
        <v xml:space="preserve"> </v>
      </c>
      <c r="I228" s="31"/>
      <c r="J228" s="153"/>
    </row>
    <row r="229" spans="1:10" ht="18" customHeight="1" thickBot="1">
      <c r="A229" s="31"/>
      <c r="B229" s="31"/>
      <c r="C229" s="31"/>
      <c r="D229" s="31"/>
      <c r="E229" s="35"/>
      <c r="F229" s="31"/>
      <c r="G229" s="31"/>
      <c r="H229" s="34" t="str">
        <f t="array" ref="H229">IF(ISERROR(INDEX([1]גיליון3!$U$14:$X$28,MATCH('[1]דיווח פרטני'!G328,[1]גיליון3!$T$14:$T$28,0),MATCH('[1]דיווח פרטני'!C328,[1]גיליון3!$U$13:$X$13,0)))," ", INDEX([1]גיליון3!$U$14:$X$28,MATCH('[1]דיווח פרטני'!G328,[1]גיליון3!$T$14:$T$28,0),MATCH('[1]דיווח פרטני'!C328,[1]גיליון3!$U$13:$X$13,0)))</f>
        <v xml:space="preserve"> </v>
      </c>
      <c r="I229" s="31"/>
      <c r="J229" s="153"/>
    </row>
    <row r="230" spans="1:10" ht="18" customHeight="1" thickBot="1">
      <c r="A230" s="31"/>
      <c r="B230" s="31"/>
      <c r="C230" s="31"/>
      <c r="D230" s="31"/>
      <c r="E230" s="35"/>
      <c r="F230" s="31"/>
      <c r="G230" s="31"/>
      <c r="H230" s="34" t="str">
        <f t="array" ref="H230">IF(ISERROR(INDEX([1]גיליון3!$U$14:$X$28,MATCH('[1]דיווח פרטני'!G329,[1]גיליון3!$T$14:$T$28,0),MATCH('[1]דיווח פרטני'!C329,[1]גיליון3!$U$13:$X$13,0)))," ", INDEX([1]גיליון3!$U$14:$X$28,MATCH('[1]דיווח פרטני'!G329,[1]גיליון3!$T$14:$T$28,0),MATCH('[1]דיווח פרטני'!C329,[1]גיליון3!$U$13:$X$13,0)))</f>
        <v xml:space="preserve"> </v>
      </c>
      <c r="I230" s="31"/>
      <c r="J230" s="153"/>
    </row>
    <row r="231" spans="1:10" ht="18" customHeight="1" thickBot="1">
      <c r="A231" s="31"/>
      <c r="B231" s="31"/>
      <c r="C231" s="31"/>
      <c r="D231" s="31"/>
      <c r="E231" s="35"/>
      <c r="F231" s="31"/>
      <c r="G231" s="31"/>
      <c r="H231" s="34" t="str">
        <f t="array" ref="H231">IF(ISERROR(INDEX([1]גיליון3!$U$14:$X$28,MATCH('[1]דיווח פרטני'!G330,[1]גיליון3!$T$14:$T$28,0),MATCH('[1]דיווח פרטני'!C330,[1]גיליון3!$U$13:$X$13,0)))," ", INDEX([1]גיליון3!$U$14:$X$28,MATCH('[1]דיווח פרטני'!G330,[1]גיליון3!$T$14:$T$28,0),MATCH('[1]דיווח פרטני'!C330,[1]גיליון3!$U$13:$X$13,0)))</f>
        <v xml:space="preserve"> </v>
      </c>
      <c r="I231" s="31"/>
      <c r="J231" s="153"/>
    </row>
    <row r="232" spans="1:10" ht="18" customHeight="1" thickBot="1">
      <c r="A232" s="31"/>
      <c r="B232" s="31"/>
      <c r="C232" s="31"/>
      <c r="D232" s="31"/>
      <c r="E232" s="35"/>
      <c r="F232" s="31"/>
      <c r="G232" s="31"/>
      <c r="H232" s="34" t="str">
        <f t="array" ref="H232">IF(ISERROR(INDEX([1]גיליון3!$U$14:$X$28,MATCH('[1]דיווח פרטני'!G331,[1]גיליון3!$T$14:$T$28,0),MATCH('[1]דיווח פרטני'!C331,[1]גיליון3!$U$13:$X$13,0)))," ", INDEX([1]גיליון3!$U$14:$X$28,MATCH('[1]דיווח פרטני'!G331,[1]גיליון3!$T$14:$T$28,0),MATCH('[1]דיווח פרטני'!C331,[1]גיליון3!$U$13:$X$13,0)))</f>
        <v xml:space="preserve"> </v>
      </c>
      <c r="I232" s="31"/>
      <c r="J232" s="153"/>
    </row>
    <row r="233" spans="1:10" ht="18" customHeight="1" thickBot="1">
      <c r="A233" s="31"/>
      <c r="B233" s="31"/>
      <c r="C233" s="31"/>
      <c r="D233" s="31"/>
      <c r="E233" s="35"/>
      <c r="F233" s="31"/>
      <c r="G233" s="31"/>
      <c r="H233" s="34" t="str">
        <f t="array" ref="H233">IF(ISERROR(INDEX([1]גיליון3!$U$14:$X$28,MATCH('[1]דיווח פרטני'!G332,[1]גיליון3!$T$14:$T$28,0),MATCH('[1]דיווח פרטני'!C332,[1]גיליון3!$U$13:$X$13,0)))," ", INDEX([1]גיליון3!$U$14:$X$28,MATCH('[1]דיווח פרטני'!G332,[1]גיליון3!$T$14:$T$28,0),MATCH('[1]דיווח פרטני'!C332,[1]גיליון3!$U$13:$X$13,0)))</f>
        <v xml:space="preserve"> </v>
      </c>
      <c r="I233" s="31"/>
      <c r="J233" s="153"/>
    </row>
    <row r="234" spans="1:10" ht="18" customHeight="1" thickBot="1">
      <c r="A234" s="31"/>
      <c r="B234" s="31"/>
      <c r="C234" s="31"/>
      <c r="D234" s="31"/>
      <c r="E234" s="35"/>
      <c r="F234" s="31"/>
      <c r="G234" s="31"/>
      <c r="H234" s="34" t="str">
        <f t="array" ref="H234">IF(ISERROR(INDEX([1]גיליון3!$U$14:$X$28,MATCH('[1]דיווח פרטני'!G333,[1]גיליון3!$T$14:$T$28,0),MATCH('[1]דיווח פרטני'!C333,[1]גיליון3!$U$13:$X$13,0)))," ", INDEX([1]גיליון3!$U$14:$X$28,MATCH('[1]דיווח פרטני'!G333,[1]גיליון3!$T$14:$T$28,0),MATCH('[1]דיווח פרטני'!C333,[1]גיליון3!$U$13:$X$13,0)))</f>
        <v xml:space="preserve"> </v>
      </c>
      <c r="I234" s="31"/>
      <c r="J234" s="153"/>
    </row>
    <row r="235" spans="1:10" ht="18" customHeight="1" thickBot="1">
      <c r="A235" s="31"/>
      <c r="B235" s="31"/>
      <c r="C235" s="31"/>
      <c r="D235" s="31"/>
      <c r="E235" s="35"/>
      <c r="F235" s="31"/>
      <c r="G235" s="31"/>
      <c r="H235" s="34" t="str">
        <f t="array" ref="H235">IF(ISERROR(INDEX([1]גיליון3!$U$14:$X$28,MATCH('[1]דיווח פרטני'!G334,[1]גיליון3!$T$14:$T$28,0),MATCH('[1]דיווח פרטני'!C334,[1]גיליון3!$U$13:$X$13,0)))," ", INDEX([1]גיליון3!$U$14:$X$28,MATCH('[1]דיווח פרטני'!G334,[1]גיליון3!$T$14:$T$28,0),MATCH('[1]דיווח פרטני'!C334,[1]גיליון3!$U$13:$X$13,0)))</f>
        <v xml:space="preserve"> </v>
      </c>
      <c r="I235" s="31"/>
      <c r="J235" s="153"/>
    </row>
    <row r="236" spans="1:10" ht="18" customHeight="1" thickBot="1">
      <c r="A236" s="31"/>
      <c r="B236" s="31"/>
      <c r="C236" s="31"/>
      <c r="D236" s="31"/>
      <c r="E236" s="35"/>
      <c r="F236" s="31"/>
      <c r="G236" s="31"/>
      <c r="H236" s="34" t="str">
        <f t="array" ref="H236">IF(ISERROR(INDEX([1]גיליון3!$U$14:$X$28,MATCH('[1]דיווח פרטני'!G335,[1]גיליון3!$T$14:$T$28,0),MATCH('[1]דיווח פרטני'!C335,[1]גיליון3!$U$13:$X$13,0)))," ", INDEX([1]גיליון3!$U$14:$X$28,MATCH('[1]דיווח פרטני'!G335,[1]גיליון3!$T$14:$T$28,0),MATCH('[1]דיווח פרטני'!C335,[1]גיליון3!$U$13:$X$13,0)))</f>
        <v xml:space="preserve"> </v>
      </c>
      <c r="I236" s="31"/>
      <c r="J236" s="153"/>
    </row>
    <row r="237" spans="1:10" ht="18" customHeight="1" thickBot="1">
      <c r="A237" s="31"/>
      <c r="B237" s="31"/>
      <c r="C237" s="31"/>
      <c r="D237" s="31"/>
      <c r="E237" s="35"/>
      <c r="F237" s="31"/>
      <c r="G237" s="31"/>
      <c r="H237" s="34" t="str">
        <f t="array" ref="H237">IF(ISERROR(INDEX([1]גיליון3!$U$14:$X$28,MATCH('[1]דיווח פרטני'!G336,[1]גיליון3!$T$14:$T$28,0),MATCH('[1]דיווח פרטני'!C336,[1]גיליון3!$U$13:$X$13,0)))," ", INDEX([1]גיליון3!$U$14:$X$28,MATCH('[1]דיווח פרטני'!G336,[1]גיליון3!$T$14:$T$28,0),MATCH('[1]דיווח פרטני'!C336,[1]גיליון3!$U$13:$X$13,0)))</f>
        <v xml:space="preserve"> </v>
      </c>
      <c r="I237" s="31"/>
      <c r="J237" s="153"/>
    </row>
    <row r="238" spans="1:10" ht="18" customHeight="1" thickBot="1">
      <c r="A238" s="31"/>
      <c r="B238" s="31"/>
      <c r="C238" s="31"/>
      <c r="D238" s="31"/>
      <c r="E238" s="35"/>
      <c r="F238" s="31"/>
      <c r="G238" s="31"/>
      <c r="H238" s="34" t="str">
        <f t="array" ref="H238">IF(ISERROR(INDEX([1]גיליון3!$U$14:$X$28,MATCH('[1]דיווח פרטני'!G337,[1]גיליון3!$T$14:$T$28,0),MATCH('[1]דיווח פרטני'!C337,[1]גיליון3!$U$13:$X$13,0)))," ", INDEX([1]גיליון3!$U$14:$X$28,MATCH('[1]דיווח פרטני'!G337,[1]גיליון3!$T$14:$T$28,0),MATCH('[1]דיווח פרטני'!C337,[1]גיליון3!$U$13:$X$13,0)))</f>
        <v xml:space="preserve"> </v>
      </c>
      <c r="I238" s="31"/>
      <c r="J238" s="153"/>
    </row>
    <row r="239" spans="1:10" ht="18" customHeight="1" thickBot="1">
      <c r="A239" s="31"/>
      <c r="B239" s="31"/>
      <c r="C239" s="31"/>
      <c r="D239" s="31"/>
      <c r="E239" s="35"/>
      <c r="F239" s="31"/>
      <c r="G239" s="31"/>
      <c r="H239" s="34" t="str">
        <f t="array" ref="H239">IF(ISERROR(INDEX([1]גיליון3!$U$14:$X$28,MATCH('[1]דיווח פרטני'!G338,[1]גיליון3!$T$14:$T$28,0),MATCH('[1]דיווח פרטני'!C338,[1]גיליון3!$U$13:$X$13,0)))," ", INDEX([1]גיליון3!$U$14:$X$28,MATCH('[1]דיווח פרטני'!G338,[1]גיליון3!$T$14:$T$28,0),MATCH('[1]דיווח פרטני'!C338,[1]גיליון3!$U$13:$X$13,0)))</f>
        <v xml:space="preserve"> </v>
      </c>
      <c r="I239" s="31"/>
      <c r="J239" s="153"/>
    </row>
    <row r="240" spans="1:10" ht="18" customHeight="1" thickBot="1">
      <c r="A240" s="31"/>
      <c r="B240" s="31"/>
      <c r="C240" s="31"/>
      <c r="D240" s="31"/>
      <c r="E240" s="35"/>
      <c r="F240" s="31"/>
      <c r="G240" s="31"/>
      <c r="H240" s="34" t="str">
        <f t="array" ref="H240">IF(ISERROR(INDEX([1]גיליון3!$U$14:$X$28,MATCH('[1]דיווח פרטני'!G339,[1]גיליון3!$T$14:$T$28,0),MATCH('[1]דיווח פרטני'!C339,[1]גיליון3!$U$13:$X$13,0)))," ", INDEX([1]גיליון3!$U$14:$X$28,MATCH('[1]דיווח פרטני'!G339,[1]גיליון3!$T$14:$T$28,0),MATCH('[1]דיווח פרטני'!C339,[1]גיליון3!$U$13:$X$13,0)))</f>
        <v xml:space="preserve"> </v>
      </c>
      <c r="I240" s="31"/>
      <c r="J240" s="153"/>
    </row>
    <row r="241" spans="1:10" ht="18" customHeight="1" thickBot="1">
      <c r="A241" s="31"/>
      <c r="B241" s="31"/>
      <c r="C241" s="31"/>
      <c r="D241" s="31"/>
      <c r="E241" s="35"/>
      <c r="F241" s="31"/>
      <c r="G241" s="31"/>
      <c r="H241" s="34" t="str">
        <f t="array" ref="H241">IF(ISERROR(INDEX([1]גיליון3!$U$14:$X$28,MATCH('[1]דיווח פרטני'!G340,[1]גיליון3!$T$14:$T$28,0),MATCH('[1]דיווח פרטני'!C340,[1]גיליון3!$U$13:$X$13,0)))," ", INDEX([1]גיליון3!$U$14:$X$28,MATCH('[1]דיווח פרטני'!G340,[1]גיליון3!$T$14:$T$28,0),MATCH('[1]דיווח פרטני'!C340,[1]גיליון3!$U$13:$X$13,0)))</f>
        <v xml:space="preserve"> </v>
      </c>
      <c r="I241" s="31"/>
      <c r="J241" s="153"/>
    </row>
    <row r="242" spans="1:10" ht="18" customHeight="1" thickBot="1">
      <c r="A242" s="31"/>
      <c r="B242" s="31"/>
      <c r="C242" s="31"/>
      <c r="D242" s="31"/>
      <c r="E242" s="35"/>
      <c r="F242" s="31"/>
      <c r="G242" s="31"/>
      <c r="H242" s="34" t="str">
        <f t="array" ref="H242">IF(ISERROR(INDEX([1]גיליון3!$U$14:$X$28,MATCH('[1]דיווח פרטני'!G341,[1]גיליון3!$T$14:$T$28,0),MATCH('[1]דיווח פרטני'!C341,[1]גיליון3!$U$13:$X$13,0)))," ", INDEX([1]גיליון3!$U$14:$X$28,MATCH('[1]דיווח פרטני'!G341,[1]גיליון3!$T$14:$T$28,0),MATCH('[1]דיווח פרטני'!C341,[1]גיליון3!$U$13:$X$13,0)))</f>
        <v xml:space="preserve"> </v>
      </c>
      <c r="I242" s="31"/>
      <c r="J242" s="153"/>
    </row>
    <row r="243" spans="1:10" ht="18" customHeight="1" thickBot="1">
      <c r="A243" s="31"/>
      <c r="B243" s="31"/>
      <c r="C243" s="31"/>
      <c r="D243" s="31"/>
      <c r="E243" s="35"/>
      <c r="F243" s="31"/>
      <c r="G243" s="31"/>
      <c r="H243" s="34" t="str">
        <f t="array" ref="H243">IF(ISERROR(INDEX([1]גיליון3!$U$14:$X$28,MATCH('[1]דיווח פרטני'!G342,[1]גיליון3!$T$14:$T$28,0),MATCH('[1]דיווח פרטני'!C342,[1]גיליון3!$U$13:$X$13,0)))," ", INDEX([1]גיליון3!$U$14:$X$28,MATCH('[1]דיווח פרטני'!G342,[1]גיליון3!$T$14:$T$28,0),MATCH('[1]דיווח פרטני'!C342,[1]גיליון3!$U$13:$X$13,0)))</f>
        <v xml:space="preserve"> </v>
      </c>
      <c r="I243" s="31"/>
      <c r="J243" s="153"/>
    </row>
    <row r="244" spans="1:10" ht="18" customHeight="1" thickBot="1">
      <c r="A244" s="31"/>
      <c r="B244" s="31"/>
      <c r="C244" s="31"/>
      <c r="D244" s="31"/>
      <c r="E244" s="35"/>
      <c r="F244" s="31"/>
      <c r="G244" s="31"/>
      <c r="H244" s="34" t="str">
        <f t="array" ref="H244">IF(ISERROR(INDEX([1]גיליון3!$U$14:$X$28,MATCH('[1]דיווח פרטני'!G343,[1]גיליון3!$T$14:$T$28,0),MATCH('[1]דיווח פרטני'!C343,[1]גיליון3!$U$13:$X$13,0)))," ", INDEX([1]גיליון3!$U$14:$X$28,MATCH('[1]דיווח פרטני'!G343,[1]גיליון3!$T$14:$T$28,0),MATCH('[1]דיווח פרטני'!C343,[1]גיליון3!$U$13:$X$13,0)))</f>
        <v xml:space="preserve"> </v>
      </c>
      <c r="I244" s="31"/>
      <c r="J244" s="153"/>
    </row>
    <row r="245" spans="1:10" ht="18" customHeight="1" thickBot="1">
      <c r="A245" s="31"/>
      <c r="B245" s="31"/>
      <c r="C245" s="31"/>
      <c r="D245" s="31"/>
      <c r="E245" s="35"/>
      <c r="F245" s="31"/>
      <c r="G245" s="31"/>
      <c r="H245" s="34" t="str">
        <f t="array" ref="H245">IF(ISERROR(INDEX([1]גיליון3!$U$14:$X$28,MATCH('[1]דיווח פרטני'!G344,[1]גיליון3!$T$14:$T$28,0),MATCH('[1]דיווח פרטני'!C344,[1]גיליון3!$U$13:$X$13,0)))," ", INDEX([1]גיליון3!$U$14:$X$28,MATCH('[1]דיווח פרטני'!G344,[1]גיליון3!$T$14:$T$28,0),MATCH('[1]דיווח פרטני'!C344,[1]גיליון3!$U$13:$X$13,0)))</f>
        <v xml:space="preserve"> </v>
      </c>
      <c r="I245" s="31"/>
      <c r="J245" s="153"/>
    </row>
    <row r="246" spans="1:10" ht="18" customHeight="1" thickBot="1">
      <c r="A246" s="31"/>
      <c r="B246" s="31"/>
      <c r="C246" s="31"/>
      <c r="D246" s="31"/>
      <c r="E246" s="35"/>
      <c r="F246" s="31"/>
      <c r="G246" s="31"/>
      <c r="H246" s="34" t="str">
        <f t="array" ref="H246">IF(ISERROR(INDEX([1]גיליון3!$U$14:$X$28,MATCH('[1]דיווח פרטני'!G345,[1]גיליון3!$T$14:$T$28,0),MATCH('[1]דיווח פרטני'!C345,[1]גיליון3!$U$13:$X$13,0)))," ", INDEX([1]גיליון3!$U$14:$X$28,MATCH('[1]דיווח פרטני'!G345,[1]גיליון3!$T$14:$T$28,0),MATCH('[1]דיווח פרטני'!C345,[1]גיליון3!$U$13:$X$13,0)))</f>
        <v xml:space="preserve"> </v>
      </c>
      <c r="I246" s="31"/>
      <c r="J246" s="153"/>
    </row>
    <row r="247" spans="1:10" ht="18" customHeight="1" thickBot="1">
      <c r="A247" s="31"/>
      <c r="B247" s="31"/>
      <c r="C247" s="31"/>
      <c r="D247" s="31"/>
      <c r="E247" s="35"/>
      <c r="F247" s="31"/>
      <c r="G247" s="31"/>
      <c r="H247" s="34" t="str">
        <f t="array" ref="H247">IF(ISERROR(INDEX([1]גיליון3!$U$14:$X$28,MATCH('[1]דיווח פרטני'!G346,[1]גיליון3!$T$14:$T$28,0),MATCH('[1]דיווח פרטני'!C346,[1]גיליון3!$U$13:$X$13,0)))," ", INDEX([1]גיליון3!$U$14:$X$28,MATCH('[1]דיווח פרטני'!G346,[1]גיליון3!$T$14:$T$28,0),MATCH('[1]דיווח פרטני'!C346,[1]גיליון3!$U$13:$X$13,0)))</f>
        <v xml:space="preserve"> </v>
      </c>
      <c r="I247" s="31"/>
      <c r="J247" s="153"/>
    </row>
    <row r="248" spans="1:10" ht="18" customHeight="1" thickBot="1">
      <c r="A248" s="31"/>
      <c r="B248" s="31"/>
      <c r="C248" s="31"/>
      <c r="D248" s="31"/>
      <c r="E248" s="35"/>
      <c r="F248" s="31"/>
      <c r="G248" s="31"/>
      <c r="H248" s="34" t="str">
        <f t="array" ref="H248">IF(ISERROR(INDEX([1]גיליון3!$U$14:$X$28,MATCH('[1]דיווח פרטני'!G347,[1]גיליון3!$T$14:$T$28,0),MATCH('[1]דיווח פרטני'!C347,[1]גיליון3!$U$13:$X$13,0)))," ", INDEX([1]גיליון3!$U$14:$X$28,MATCH('[1]דיווח פרטני'!G347,[1]גיליון3!$T$14:$T$28,0),MATCH('[1]דיווח פרטני'!C347,[1]גיליון3!$U$13:$X$13,0)))</f>
        <v xml:space="preserve"> </v>
      </c>
      <c r="I248" s="31"/>
      <c r="J248" s="153"/>
    </row>
    <row r="249" spans="1:10" ht="18" customHeight="1" thickBot="1">
      <c r="A249" s="31"/>
      <c r="B249" s="31"/>
      <c r="C249" s="31"/>
      <c r="D249" s="31"/>
      <c r="E249" s="35"/>
      <c r="F249" s="31"/>
      <c r="G249" s="31"/>
      <c r="H249" s="34" t="str">
        <f t="array" ref="H249">IF(ISERROR(INDEX([1]גיליון3!$U$14:$X$28,MATCH('[1]דיווח פרטני'!G348,[1]גיליון3!$T$14:$T$28,0),MATCH('[1]דיווח פרטני'!C348,[1]גיליון3!$U$13:$X$13,0)))," ", INDEX([1]גיליון3!$U$14:$X$28,MATCH('[1]דיווח פרטני'!G348,[1]גיליון3!$T$14:$T$28,0),MATCH('[1]דיווח פרטני'!C348,[1]גיליון3!$U$13:$X$13,0)))</f>
        <v xml:space="preserve"> </v>
      </c>
      <c r="I249" s="31"/>
      <c r="J249" s="153"/>
    </row>
    <row r="250" spans="1:10" ht="18" customHeight="1" thickBot="1">
      <c r="A250" s="31"/>
      <c r="B250" s="31"/>
      <c r="C250" s="31"/>
      <c r="D250" s="31"/>
      <c r="E250" s="35"/>
      <c r="F250" s="31"/>
      <c r="G250" s="31"/>
      <c r="H250" s="34" t="str">
        <f t="array" ref="H250">IF(ISERROR(INDEX([1]גיליון3!$U$14:$X$28,MATCH('[1]דיווח פרטני'!G349,[1]גיליון3!$T$14:$T$28,0),MATCH('[1]דיווח פרטני'!C349,[1]גיליון3!$U$13:$X$13,0)))," ", INDEX([1]גיליון3!$U$14:$X$28,MATCH('[1]דיווח פרטני'!G349,[1]גיליון3!$T$14:$T$28,0),MATCH('[1]דיווח פרטני'!C349,[1]גיליון3!$U$13:$X$13,0)))</f>
        <v xml:space="preserve"> </v>
      </c>
      <c r="I250" s="31"/>
      <c r="J250" s="153"/>
    </row>
    <row r="251" spans="1:10" ht="18" customHeight="1" thickBot="1">
      <c r="A251" s="31"/>
      <c r="B251" s="31"/>
      <c r="C251" s="31"/>
      <c r="D251" s="31"/>
      <c r="E251" s="35"/>
      <c r="F251" s="31"/>
      <c r="G251" s="31"/>
      <c r="H251" s="34" t="str">
        <f t="array" ref="H251">IF(ISERROR(INDEX([1]גיליון3!$U$14:$X$28,MATCH('[1]דיווח פרטני'!G350,[1]גיליון3!$T$14:$T$28,0),MATCH('[1]דיווח פרטני'!C350,[1]גיליון3!$U$13:$X$13,0)))," ", INDEX([1]גיליון3!$U$14:$X$28,MATCH('[1]דיווח פרטני'!G350,[1]גיליון3!$T$14:$T$28,0),MATCH('[1]דיווח פרטני'!C350,[1]גיליון3!$U$13:$X$13,0)))</f>
        <v xml:space="preserve"> </v>
      </c>
      <c r="I251" s="31"/>
      <c r="J251" s="153"/>
    </row>
    <row r="252" spans="1:10" ht="18" customHeight="1" thickBot="1">
      <c r="A252" s="31"/>
      <c r="B252" s="31"/>
      <c r="C252" s="31"/>
      <c r="D252" s="31"/>
      <c r="E252" s="35"/>
      <c r="F252" s="31"/>
      <c r="G252" s="31"/>
      <c r="H252" s="34" t="str">
        <f t="array" ref="H252">IF(ISERROR(INDEX([1]גיליון3!$U$14:$X$28,MATCH('[1]דיווח פרטני'!G351,[1]גיליון3!$T$14:$T$28,0),MATCH('[1]דיווח פרטני'!C351,[1]גיליון3!$U$13:$X$13,0)))," ", INDEX([1]גיליון3!$U$14:$X$28,MATCH('[1]דיווח פרטני'!G351,[1]גיליון3!$T$14:$T$28,0),MATCH('[1]דיווח פרטני'!C351,[1]גיליון3!$U$13:$X$13,0)))</f>
        <v xml:space="preserve"> </v>
      </c>
      <c r="I252" s="31"/>
      <c r="J252" s="153"/>
    </row>
    <row r="253" spans="1:10" ht="18" customHeight="1" thickBot="1">
      <c r="A253" s="31"/>
      <c r="B253" s="31"/>
      <c r="C253" s="31"/>
      <c r="D253" s="31"/>
      <c r="E253" s="35"/>
      <c r="F253" s="31"/>
      <c r="G253" s="31"/>
      <c r="H253" s="34" t="str">
        <f t="array" ref="H253">IF(ISERROR(INDEX([1]גיליון3!$U$14:$X$28,MATCH('[1]דיווח פרטני'!G352,[1]גיליון3!$T$14:$T$28,0),MATCH('[1]דיווח פרטני'!C352,[1]גיליון3!$U$13:$X$13,0)))," ", INDEX([1]גיליון3!$U$14:$X$28,MATCH('[1]דיווח פרטני'!G352,[1]גיליון3!$T$14:$T$28,0),MATCH('[1]דיווח פרטני'!C352,[1]גיליון3!$U$13:$X$13,0)))</f>
        <v xml:space="preserve"> </v>
      </c>
      <c r="I253" s="31"/>
      <c r="J253" s="153"/>
    </row>
    <row r="254" spans="1:10" ht="18" customHeight="1" thickBot="1">
      <c r="A254" s="31"/>
      <c r="B254" s="31"/>
      <c r="C254" s="31"/>
      <c r="D254" s="31"/>
      <c r="E254" s="35"/>
      <c r="F254" s="31"/>
      <c r="G254" s="31"/>
      <c r="H254" s="34" t="str">
        <f t="array" ref="H254">IF(ISERROR(INDEX([1]גיליון3!$U$14:$X$28,MATCH('[1]דיווח פרטני'!G353,[1]גיליון3!$T$14:$T$28,0),MATCH('[1]דיווח פרטני'!C353,[1]גיליון3!$U$13:$X$13,0)))," ", INDEX([1]גיליון3!$U$14:$X$28,MATCH('[1]דיווח פרטני'!G353,[1]גיליון3!$T$14:$T$28,0),MATCH('[1]דיווח פרטני'!C353,[1]גיליון3!$U$13:$X$13,0)))</f>
        <v xml:space="preserve"> </v>
      </c>
      <c r="I254" s="31"/>
      <c r="J254" s="153"/>
    </row>
    <row r="255" spans="1:10" ht="18" customHeight="1" thickBot="1">
      <c r="A255" s="31"/>
      <c r="B255" s="31"/>
      <c r="C255" s="31"/>
      <c r="D255" s="31"/>
      <c r="E255" s="35"/>
      <c r="F255" s="31"/>
      <c r="G255" s="31"/>
      <c r="H255" s="34" t="str">
        <f t="array" ref="H255">IF(ISERROR(INDEX([1]גיליון3!$U$14:$X$28,MATCH('[1]דיווח פרטני'!G354,[1]גיליון3!$T$14:$T$28,0),MATCH('[1]דיווח פרטני'!C354,[1]גיליון3!$U$13:$X$13,0)))," ", INDEX([1]גיליון3!$U$14:$X$28,MATCH('[1]דיווח פרטני'!G354,[1]גיליון3!$T$14:$T$28,0),MATCH('[1]דיווח פרטני'!C354,[1]גיליון3!$U$13:$X$13,0)))</f>
        <v xml:space="preserve"> </v>
      </c>
      <c r="I255" s="31"/>
      <c r="J255" s="153"/>
    </row>
    <row r="256" spans="1:10" ht="18" customHeight="1" thickBot="1">
      <c r="A256" s="31"/>
      <c r="B256" s="31"/>
      <c r="C256" s="31"/>
      <c r="D256" s="31"/>
      <c r="E256" s="35"/>
      <c r="F256" s="31"/>
      <c r="G256" s="31"/>
      <c r="H256" s="34" t="str">
        <f t="array" ref="H256">IF(ISERROR(INDEX([1]גיליון3!$U$14:$X$28,MATCH('[1]דיווח פרטני'!G355,[1]גיליון3!$T$14:$T$28,0),MATCH('[1]דיווח פרטני'!C355,[1]גיליון3!$U$13:$X$13,0)))," ", INDEX([1]גיליון3!$U$14:$X$28,MATCH('[1]דיווח פרטני'!G355,[1]גיליון3!$T$14:$T$28,0),MATCH('[1]דיווח פרטני'!C355,[1]גיליון3!$U$13:$X$13,0)))</f>
        <v xml:space="preserve"> </v>
      </c>
      <c r="I256" s="31"/>
      <c r="J256" s="153"/>
    </row>
    <row r="257" spans="1:10" ht="18" customHeight="1" thickBot="1">
      <c r="A257" s="31"/>
      <c r="B257" s="31"/>
      <c r="C257" s="31"/>
      <c r="D257" s="31"/>
      <c r="E257" s="35"/>
      <c r="F257" s="31"/>
      <c r="G257" s="31"/>
      <c r="H257" s="34" t="str">
        <f t="array" ref="H257">IF(ISERROR(INDEX([1]גיליון3!$U$14:$X$28,MATCH('[1]דיווח פרטני'!G356,[1]גיליון3!$T$14:$T$28,0),MATCH('[1]דיווח פרטני'!C356,[1]גיליון3!$U$13:$X$13,0)))," ", INDEX([1]גיליון3!$U$14:$X$28,MATCH('[1]דיווח פרטני'!G356,[1]גיליון3!$T$14:$T$28,0),MATCH('[1]דיווח פרטני'!C356,[1]גיליון3!$U$13:$X$13,0)))</f>
        <v xml:space="preserve"> </v>
      </c>
      <c r="I257" s="31"/>
      <c r="J257" s="153"/>
    </row>
    <row r="258" spans="1:10" ht="18" customHeight="1" thickBot="1">
      <c r="A258" s="31"/>
      <c r="B258" s="31"/>
      <c r="C258" s="31"/>
      <c r="D258" s="31"/>
      <c r="E258" s="35"/>
      <c r="F258" s="31"/>
      <c r="G258" s="31"/>
      <c r="H258" s="34" t="str">
        <f t="array" ref="H258">IF(ISERROR(INDEX([1]גיליון3!$U$14:$X$28,MATCH('[1]דיווח פרטני'!G357,[1]גיליון3!$T$14:$T$28,0),MATCH('[1]דיווח פרטני'!C357,[1]גיליון3!$U$13:$X$13,0)))," ", INDEX([1]גיליון3!$U$14:$X$28,MATCH('[1]דיווח פרטני'!G357,[1]גיליון3!$T$14:$T$28,0),MATCH('[1]דיווח פרטני'!C357,[1]גיליון3!$U$13:$X$13,0)))</f>
        <v xml:space="preserve"> </v>
      </c>
      <c r="I258" s="31"/>
      <c r="J258" s="153"/>
    </row>
    <row r="259" spans="1:10" ht="18" customHeight="1" thickBot="1">
      <c r="A259" s="31"/>
      <c r="B259" s="31"/>
      <c r="C259" s="31"/>
      <c r="D259" s="31"/>
      <c r="E259" s="35"/>
      <c r="F259" s="31"/>
      <c r="G259" s="31"/>
      <c r="H259" s="34" t="str">
        <f t="array" ref="H259">IF(ISERROR(INDEX([1]גיליון3!$U$14:$X$28,MATCH('[1]דיווח פרטני'!G358,[1]גיליון3!$T$14:$T$28,0),MATCH('[1]דיווח פרטני'!C358,[1]גיליון3!$U$13:$X$13,0)))," ", INDEX([1]גיליון3!$U$14:$X$28,MATCH('[1]דיווח פרטני'!G358,[1]גיליון3!$T$14:$T$28,0),MATCH('[1]דיווח פרטני'!C358,[1]גיליון3!$U$13:$X$13,0)))</f>
        <v xml:space="preserve"> </v>
      </c>
      <c r="I259" s="31"/>
      <c r="J259" s="153"/>
    </row>
    <row r="260" spans="1:10" ht="18" customHeight="1" thickBot="1">
      <c r="A260" s="31"/>
      <c r="B260" s="31"/>
      <c r="C260" s="31"/>
      <c r="D260" s="31"/>
      <c r="E260" s="35"/>
      <c r="F260" s="31"/>
      <c r="G260" s="31"/>
      <c r="H260" s="34" t="str">
        <f t="array" ref="H260">IF(ISERROR(INDEX([1]גיליון3!$U$14:$X$28,MATCH('[1]דיווח פרטני'!G359,[1]גיליון3!$T$14:$T$28,0),MATCH('[1]דיווח פרטני'!C359,[1]גיליון3!$U$13:$X$13,0)))," ", INDEX([1]גיליון3!$U$14:$X$28,MATCH('[1]דיווח פרטני'!G359,[1]גיליון3!$T$14:$T$28,0),MATCH('[1]דיווח פרטני'!C359,[1]גיליון3!$U$13:$X$13,0)))</f>
        <v xml:space="preserve"> </v>
      </c>
      <c r="I260" s="31"/>
      <c r="J260" s="153"/>
    </row>
    <row r="261" spans="1:10" ht="18" customHeight="1" thickBot="1">
      <c r="A261" s="31"/>
      <c r="B261" s="31"/>
      <c r="C261" s="31"/>
      <c r="D261" s="31"/>
      <c r="E261" s="35"/>
      <c r="F261" s="31"/>
      <c r="G261" s="31"/>
      <c r="H261" s="34" t="str">
        <f t="array" ref="H261">IF(ISERROR(INDEX([1]גיליון3!$U$14:$X$28,MATCH('[1]דיווח פרטני'!G360,[1]גיליון3!$T$14:$T$28,0),MATCH('[1]דיווח פרטני'!C360,[1]גיליון3!$U$13:$X$13,0)))," ", INDEX([1]גיליון3!$U$14:$X$28,MATCH('[1]דיווח פרטני'!G360,[1]גיליון3!$T$14:$T$28,0),MATCH('[1]דיווח פרטני'!C360,[1]גיליון3!$U$13:$X$13,0)))</f>
        <v xml:space="preserve"> </v>
      </c>
      <c r="I261" s="31"/>
      <c r="J261" s="153"/>
    </row>
    <row r="262" spans="1:10" ht="18" customHeight="1" thickBot="1">
      <c r="A262" s="31"/>
      <c r="B262" s="31"/>
      <c r="C262" s="31"/>
      <c r="D262" s="31"/>
      <c r="E262" s="35"/>
      <c r="F262" s="31"/>
      <c r="G262" s="31"/>
      <c r="H262" s="34" t="str">
        <f t="array" ref="H262">IF(ISERROR(INDEX([1]גיליון3!$U$14:$X$28,MATCH('[1]דיווח פרטני'!G361,[1]גיליון3!$T$14:$T$28,0),MATCH('[1]דיווח פרטני'!C361,[1]גיליון3!$U$13:$X$13,0)))," ", INDEX([1]גיליון3!$U$14:$X$28,MATCH('[1]דיווח פרטני'!G361,[1]גיליון3!$T$14:$T$28,0),MATCH('[1]דיווח פרטני'!C361,[1]גיליון3!$U$13:$X$13,0)))</f>
        <v xml:space="preserve"> </v>
      </c>
      <c r="I262" s="31"/>
      <c r="J262" s="153"/>
    </row>
    <row r="263" spans="1:10" ht="18" customHeight="1" thickBot="1">
      <c r="A263" s="31"/>
      <c r="B263" s="31"/>
      <c r="C263" s="31"/>
      <c r="D263" s="31"/>
      <c r="E263" s="35"/>
      <c r="F263" s="31"/>
      <c r="G263" s="31"/>
      <c r="H263" s="34" t="str">
        <f t="array" ref="H263">IF(ISERROR(INDEX([1]גיליון3!$U$14:$X$28,MATCH('[1]דיווח פרטני'!G362,[1]גיליון3!$T$14:$T$28,0),MATCH('[1]דיווח פרטני'!C362,[1]גיליון3!$U$13:$X$13,0)))," ", INDEX([1]גיליון3!$U$14:$X$28,MATCH('[1]דיווח פרטני'!G362,[1]גיליון3!$T$14:$T$28,0),MATCH('[1]דיווח פרטני'!C362,[1]גיליון3!$U$13:$X$13,0)))</f>
        <v xml:space="preserve"> </v>
      </c>
      <c r="I263" s="31"/>
      <c r="J263" s="153"/>
    </row>
    <row r="264" spans="1:10" ht="18" customHeight="1" thickBot="1">
      <c r="A264" s="31"/>
      <c r="B264" s="31"/>
      <c r="C264" s="31"/>
      <c r="D264" s="31"/>
      <c r="E264" s="35"/>
      <c r="F264" s="31"/>
      <c r="G264" s="31"/>
      <c r="H264" s="34" t="str">
        <f t="array" ref="H264">IF(ISERROR(INDEX([1]גיליון3!$U$14:$X$28,MATCH('[1]דיווח פרטני'!G363,[1]גיליון3!$T$14:$T$28,0),MATCH('[1]דיווח פרטני'!C363,[1]גיליון3!$U$13:$X$13,0)))," ", INDEX([1]גיליון3!$U$14:$X$28,MATCH('[1]דיווח פרטני'!G363,[1]גיליון3!$T$14:$T$28,0),MATCH('[1]דיווח פרטני'!C363,[1]גיליון3!$U$13:$X$13,0)))</f>
        <v xml:space="preserve"> </v>
      </c>
      <c r="I264" s="31"/>
      <c r="J264" s="153"/>
    </row>
    <row r="265" spans="1:10" ht="18" customHeight="1" thickBot="1">
      <c r="A265" s="31"/>
      <c r="B265" s="31"/>
      <c r="C265" s="31"/>
      <c r="D265" s="31"/>
      <c r="E265" s="35"/>
      <c r="F265" s="31"/>
      <c r="G265" s="31"/>
      <c r="H265" s="34" t="str">
        <f t="array" ref="H265">IF(ISERROR(INDEX([1]גיליון3!$U$14:$X$28,MATCH('[1]דיווח פרטני'!G364,[1]גיליון3!$T$14:$T$28,0),MATCH('[1]דיווח פרטני'!C364,[1]גיליון3!$U$13:$X$13,0)))," ", INDEX([1]גיליון3!$U$14:$X$28,MATCH('[1]דיווח פרטני'!G364,[1]גיליון3!$T$14:$T$28,0),MATCH('[1]דיווח פרטני'!C364,[1]גיליון3!$U$13:$X$13,0)))</f>
        <v xml:space="preserve"> </v>
      </c>
      <c r="I265" s="31"/>
      <c r="J265" s="153"/>
    </row>
    <row r="266" spans="1:10" ht="18" customHeight="1" thickBot="1">
      <c r="A266" s="31"/>
      <c r="B266" s="31"/>
      <c r="C266" s="31"/>
      <c r="D266" s="31"/>
      <c r="E266" s="35"/>
      <c r="F266" s="31"/>
      <c r="G266" s="31"/>
      <c r="H266" s="34" t="str">
        <f t="array" ref="H266">IF(ISERROR(INDEX([1]גיליון3!$U$14:$X$28,MATCH('[1]דיווח פרטני'!G365,[1]גיליון3!$T$14:$T$28,0),MATCH('[1]דיווח פרטני'!C365,[1]גיליון3!$U$13:$X$13,0)))," ", INDEX([1]גיליון3!$U$14:$X$28,MATCH('[1]דיווח פרטני'!G365,[1]גיליון3!$T$14:$T$28,0),MATCH('[1]דיווח פרטני'!C365,[1]גיליון3!$U$13:$X$13,0)))</f>
        <v xml:space="preserve"> </v>
      </c>
      <c r="I266" s="31"/>
      <c r="J266" s="153"/>
    </row>
    <row r="267" spans="1:10" ht="18" customHeight="1" thickBot="1">
      <c r="A267" s="31"/>
      <c r="B267" s="31"/>
      <c r="C267" s="31"/>
      <c r="D267" s="31"/>
      <c r="E267" s="35"/>
      <c r="F267" s="31"/>
      <c r="G267" s="31"/>
      <c r="H267" s="34" t="str">
        <f t="array" ref="H267">IF(ISERROR(INDEX([1]גיליון3!$U$14:$X$28,MATCH('[1]דיווח פרטני'!G366,[1]גיליון3!$T$14:$T$28,0),MATCH('[1]דיווח פרטני'!C366,[1]גיליון3!$U$13:$X$13,0)))," ", INDEX([1]גיליון3!$U$14:$X$28,MATCH('[1]דיווח פרטני'!G366,[1]גיליון3!$T$14:$T$28,0),MATCH('[1]דיווח פרטני'!C366,[1]גיליון3!$U$13:$X$13,0)))</f>
        <v xml:space="preserve"> </v>
      </c>
      <c r="I267" s="31"/>
      <c r="J267" s="153"/>
    </row>
    <row r="268" spans="1:10" ht="18" customHeight="1" thickBot="1">
      <c r="A268" s="31"/>
      <c r="B268" s="31"/>
      <c r="C268" s="31"/>
      <c r="D268" s="31"/>
      <c r="E268" s="35"/>
      <c r="F268" s="31"/>
      <c r="G268" s="31"/>
      <c r="H268" s="34" t="str">
        <f t="array" ref="H268">IF(ISERROR(INDEX([1]גיליון3!$U$14:$X$28,MATCH('[1]דיווח פרטני'!G367,[1]גיליון3!$T$14:$T$28,0),MATCH('[1]דיווח פרטני'!C367,[1]גיליון3!$U$13:$X$13,0)))," ", INDEX([1]גיליון3!$U$14:$X$28,MATCH('[1]דיווח פרטני'!G367,[1]גיליון3!$T$14:$T$28,0),MATCH('[1]דיווח פרטני'!C367,[1]גיליון3!$U$13:$X$13,0)))</f>
        <v xml:space="preserve"> </v>
      </c>
      <c r="I268" s="31"/>
      <c r="J268" s="153"/>
    </row>
    <row r="269" spans="1:10" ht="18" customHeight="1" thickBot="1">
      <c r="A269" s="31"/>
      <c r="B269" s="31"/>
      <c r="C269" s="31"/>
      <c r="D269" s="31"/>
      <c r="E269" s="35"/>
      <c r="F269" s="31"/>
      <c r="G269" s="31"/>
      <c r="H269" s="34" t="str">
        <f t="array" ref="H269">IF(ISERROR(INDEX([1]גיליון3!$U$14:$X$28,MATCH('[1]דיווח פרטני'!G368,[1]גיליון3!$T$14:$T$28,0),MATCH('[1]דיווח פרטני'!C368,[1]גיליון3!$U$13:$X$13,0)))," ", INDEX([1]גיליון3!$U$14:$X$28,MATCH('[1]דיווח פרטני'!G368,[1]גיליון3!$T$14:$T$28,0),MATCH('[1]דיווח פרטני'!C368,[1]גיליון3!$U$13:$X$13,0)))</f>
        <v xml:space="preserve"> </v>
      </c>
      <c r="I269" s="31"/>
      <c r="J269" s="153"/>
    </row>
    <row r="270" spans="1:10" ht="18" customHeight="1" thickBot="1">
      <c r="A270" s="31"/>
      <c r="B270" s="31"/>
      <c r="C270" s="31"/>
      <c r="D270" s="31"/>
      <c r="E270" s="35"/>
      <c r="F270" s="31"/>
      <c r="G270" s="31"/>
      <c r="H270" s="34" t="str">
        <f t="array" ref="H270">IF(ISERROR(INDEX([1]גיליון3!$U$14:$X$28,MATCH('[1]דיווח פרטני'!G369,[1]גיליון3!$T$14:$T$28,0),MATCH('[1]דיווח פרטני'!C369,[1]גיליון3!$U$13:$X$13,0)))," ", INDEX([1]גיליון3!$U$14:$X$28,MATCH('[1]דיווח פרטני'!G369,[1]גיליון3!$T$14:$T$28,0),MATCH('[1]דיווח פרטני'!C369,[1]גיליון3!$U$13:$X$13,0)))</f>
        <v xml:space="preserve"> </v>
      </c>
      <c r="I270" s="31"/>
      <c r="J270" s="153"/>
    </row>
    <row r="271" spans="1:10" ht="18" customHeight="1" thickBot="1">
      <c r="A271" s="31"/>
      <c r="B271" s="31"/>
      <c r="C271" s="31"/>
      <c r="D271" s="31"/>
      <c r="E271" s="35"/>
      <c r="F271" s="31"/>
      <c r="G271" s="31"/>
      <c r="H271" s="34" t="str">
        <f t="array" ref="H271">IF(ISERROR(INDEX([1]גיליון3!$U$14:$X$28,MATCH('[1]דיווח פרטני'!G370,[1]גיליון3!$T$14:$T$28,0),MATCH('[1]דיווח פרטני'!C370,[1]גיליון3!$U$13:$X$13,0)))," ", INDEX([1]גיליון3!$U$14:$X$28,MATCH('[1]דיווח פרטני'!G370,[1]גיליון3!$T$14:$T$28,0),MATCH('[1]דיווח פרטני'!C370,[1]גיליון3!$U$13:$X$13,0)))</f>
        <v xml:space="preserve"> </v>
      </c>
      <c r="I271" s="31"/>
      <c r="J271" s="153"/>
    </row>
    <row r="272" spans="1:10" ht="18" customHeight="1" thickBot="1">
      <c r="A272" s="31"/>
      <c r="B272" s="31"/>
      <c r="C272" s="31"/>
      <c r="D272" s="31"/>
      <c r="E272" s="35"/>
      <c r="F272" s="31"/>
      <c r="G272" s="31"/>
      <c r="H272" s="34" t="str">
        <f t="array" ref="H272">IF(ISERROR(INDEX([1]גיליון3!$U$14:$X$28,MATCH('[1]דיווח פרטני'!G371,[1]גיליון3!$T$14:$T$28,0),MATCH('[1]דיווח פרטני'!C371,[1]גיליון3!$U$13:$X$13,0)))," ", INDEX([1]גיליון3!$U$14:$X$28,MATCH('[1]דיווח פרטני'!G371,[1]גיליון3!$T$14:$T$28,0),MATCH('[1]דיווח פרטני'!C371,[1]גיליון3!$U$13:$X$13,0)))</f>
        <v xml:space="preserve"> </v>
      </c>
      <c r="I272" s="31"/>
      <c r="J272" s="153"/>
    </row>
    <row r="273" spans="1:10" ht="18" customHeight="1" thickBot="1">
      <c r="A273" s="31"/>
      <c r="B273" s="31"/>
      <c r="C273" s="31"/>
      <c r="D273" s="31"/>
      <c r="E273" s="35"/>
      <c r="F273" s="31"/>
      <c r="G273" s="31"/>
      <c r="H273" s="34" t="str">
        <f t="array" ref="H273">IF(ISERROR(INDEX([1]גיליון3!$U$14:$X$28,MATCH('[1]דיווח פרטני'!G372,[1]גיליון3!$T$14:$T$28,0),MATCH('[1]דיווח פרטני'!C372,[1]גיליון3!$U$13:$X$13,0)))," ", INDEX([1]גיליון3!$U$14:$X$28,MATCH('[1]דיווח פרטני'!G372,[1]גיליון3!$T$14:$T$28,0),MATCH('[1]דיווח פרטני'!C372,[1]גיליון3!$U$13:$X$13,0)))</f>
        <v xml:space="preserve"> </v>
      </c>
      <c r="I273" s="31"/>
      <c r="J273" s="153"/>
    </row>
    <row r="274" spans="1:10" ht="18" customHeight="1" thickBot="1">
      <c r="A274" s="31"/>
      <c r="B274" s="31"/>
      <c r="C274" s="31"/>
      <c r="D274" s="31"/>
      <c r="E274" s="35"/>
      <c r="F274" s="31"/>
      <c r="G274" s="31"/>
      <c r="H274" s="34" t="str">
        <f t="array" ref="H274">IF(ISERROR(INDEX([1]גיליון3!$U$14:$X$28,MATCH('[1]דיווח פרטני'!G373,[1]גיליון3!$T$14:$T$28,0),MATCH('[1]דיווח פרטני'!C373,[1]גיליון3!$U$13:$X$13,0)))," ", INDEX([1]גיליון3!$U$14:$X$28,MATCH('[1]דיווח פרטני'!G373,[1]גיליון3!$T$14:$T$28,0),MATCH('[1]דיווח פרטני'!C373,[1]גיליון3!$U$13:$X$13,0)))</f>
        <v xml:space="preserve"> </v>
      </c>
      <c r="I274" s="31"/>
      <c r="J274" s="153"/>
    </row>
    <row r="275" spans="1:10" ht="18" customHeight="1" thickBot="1">
      <c r="A275" s="31"/>
      <c r="B275" s="31"/>
      <c r="C275" s="31"/>
      <c r="D275" s="31"/>
      <c r="E275" s="35"/>
      <c r="F275" s="31"/>
      <c r="G275" s="31"/>
      <c r="H275" s="34" t="str">
        <f t="array" ref="H275">IF(ISERROR(INDEX([1]גיליון3!$U$14:$X$28,MATCH('[1]דיווח פרטני'!G374,[1]גיליון3!$T$14:$T$28,0),MATCH('[1]דיווח פרטני'!C374,[1]גיליון3!$U$13:$X$13,0)))," ", INDEX([1]גיליון3!$U$14:$X$28,MATCH('[1]דיווח פרטני'!G374,[1]גיליון3!$T$14:$T$28,0),MATCH('[1]דיווח פרטני'!C374,[1]גיליון3!$U$13:$X$13,0)))</f>
        <v xml:space="preserve"> </v>
      </c>
      <c r="I275" s="31"/>
      <c r="J275" s="153"/>
    </row>
    <row r="276" spans="1:10" ht="18" customHeight="1" thickBot="1">
      <c r="A276" s="31"/>
      <c r="B276" s="31"/>
      <c r="C276" s="31"/>
      <c r="D276" s="31"/>
      <c r="E276" s="35"/>
      <c r="F276" s="31"/>
      <c r="G276" s="31"/>
      <c r="H276" s="34" t="str">
        <f t="array" ref="H276">IF(ISERROR(INDEX([1]גיליון3!$U$14:$X$28,MATCH('[1]דיווח פרטני'!G375,[1]גיליון3!$T$14:$T$28,0),MATCH('[1]דיווח פרטני'!C375,[1]גיליון3!$U$13:$X$13,0)))," ", INDEX([1]גיליון3!$U$14:$X$28,MATCH('[1]דיווח פרטני'!G375,[1]גיליון3!$T$14:$T$28,0),MATCH('[1]דיווח פרטני'!C375,[1]גיליון3!$U$13:$X$13,0)))</f>
        <v xml:space="preserve"> </v>
      </c>
      <c r="I276" s="31"/>
      <c r="J276" s="153"/>
    </row>
    <row r="277" spans="1:10" ht="18" customHeight="1" thickBot="1">
      <c r="A277" s="31"/>
      <c r="B277" s="31"/>
      <c r="C277" s="31"/>
      <c r="D277" s="31"/>
      <c r="E277" s="35"/>
      <c r="F277" s="31"/>
      <c r="G277" s="31"/>
      <c r="H277" s="34" t="str">
        <f t="array" ref="H277">IF(ISERROR(INDEX([1]גיליון3!$U$14:$X$28,MATCH('[1]דיווח פרטני'!G376,[1]גיליון3!$T$14:$T$28,0),MATCH('[1]דיווח פרטני'!C376,[1]גיליון3!$U$13:$X$13,0)))," ", INDEX([1]גיליון3!$U$14:$X$28,MATCH('[1]דיווח פרטני'!G376,[1]גיליון3!$T$14:$T$28,0),MATCH('[1]דיווח פרטני'!C376,[1]גיליון3!$U$13:$X$13,0)))</f>
        <v xml:space="preserve"> </v>
      </c>
      <c r="I277" s="31"/>
      <c r="J277" s="153"/>
    </row>
    <row r="278" spans="1:10" ht="18" customHeight="1" thickBot="1">
      <c r="A278" s="31"/>
      <c r="B278" s="31"/>
      <c r="C278" s="31"/>
      <c r="D278" s="31"/>
      <c r="E278" s="35"/>
      <c r="F278" s="31"/>
      <c r="G278" s="31"/>
      <c r="H278" s="34" t="str">
        <f t="array" ref="H278">IF(ISERROR(INDEX([1]גיליון3!$U$14:$X$28,MATCH('[1]דיווח פרטני'!G377,[1]גיליון3!$T$14:$T$28,0),MATCH('[1]דיווח פרטני'!C377,[1]גיליון3!$U$13:$X$13,0)))," ", INDEX([1]גיליון3!$U$14:$X$28,MATCH('[1]דיווח פרטני'!G377,[1]גיליון3!$T$14:$T$28,0),MATCH('[1]דיווח פרטני'!C377,[1]גיליון3!$U$13:$X$13,0)))</f>
        <v xml:space="preserve"> </v>
      </c>
      <c r="I278" s="31"/>
      <c r="J278" s="153"/>
    </row>
    <row r="279" spans="1:10" ht="18" customHeight="1" thickBot="1">
      <c r="A279" s="31"/>
      <c r="B279" s="31"/>
      <c r="C279" s="31"/>
      <c r="D279" s="31"/>
      <c r="E279" s="35"/>
      <c r="F279" s="31"/>
      <c r="G279" s="31"/>
      <c r="H279" s="34" t="str">
        <f t="array" ref="H279">IF(ISERROR(INDEX([1]גיליון3!$U$14:$X$28,MATCH('[1]דיווח פרטני'!G378,[1]גיליון3!$T$14:$T$28,0),MATCH('[1]דיווח פרטני'!C378,[1]גיליון3!$U$13:$X$13,0)))," ", INDEX([1]גיליון3!$U$14:$X$28,MATCH('[1]דיווח פרטני'!G378,[1]גיליון3!$T$14:$T$28,0),MATCH('[1]דיווח פרטני'!C378,[1]גיליון3!$U$13:$X$13,0)))</f>
        <v xml:space="preserve"> </v>
      </c>
      <c r="I279" s="31"/>
      <c r="J279" s="153"/>
    </row>
    <row r="280" spans="1:10" ht="18" customHeight="1" thickBot="1">
      <c r="A280" s="31"/>
      <c r="B280" s="31"/>
      <c r="C280" s="31"/>
      <c r="D280" s="31"/>
      <c r="E280" s="35"/>
      <c r="F280" s="31"/>
      <c r="G280" s="31"/>
      <c r="H280" s="34" t="str">
        <f t="array" ref="H280">IF(ISERROR(INDEX([1]גיליון3!$U$14:$X$28,MATCH('[1]דיווח פרטני'!G379,[1]גיליון3!$T$14:$T$28,0),MATCH('[1]דיווח פרטני'!C379,[1]גיליון3!$U$13:$X$13,0)))," ", INDEX([1]גיליון3!$U$14:$X$28,MATCH('[1]דיווח פרטני'!G379,[1]גיליון3!$T$14:$T$28,0),MATCH('[1]דיווח פרטני'!C379,[1]גיליון3!$U$13:$X$13,0)))</f>
        <v xml:space="preserve"> </v>
      </c>
      <c r="I280" s="31"/>
      <c r="J280" s="153"/>
    </row>
    <row r="281" spans="1:10" ht="18" customHeight="1" thickBot="1">
      <c r="A281" s="31"/>
      <c r="B281" s="31"/>
      <c r="C281" s="31"/>
      <c r="D281" s="31"/>
      <c r="E281" s="35"/>
      <c r="F281" s="31"/>
      <c r="G281" s="31"/>
      <c r="H281" s="34" t="str">
        <f t="array" ref="H281">IF(ISERROR(INDEX([1]גיליון3!$U$14:$X$28,MATCH('[1]דיווח פרטני'!G380,[1]גיליון3!$T$14:$T$28,0),MATCH('[1]דיווח פרטני'!C380,[1]גיליון3!$U$13:$X$13,0)))," ", INDEX([1]גיליון3!$U$14:$X$28,MATCH('[1]דיווח פרטני'!G380,[1]גיליון3!$T$14:$T$28,0),MATCH('[1]דיווח פרטני'!C380,[1]גיליון3!$U$13:$X$13,0)))</f>
        <v xml:space="preserve"> </v>
      </c>
      <c r="I281" s="31"/>
      <c r="J281" s="153"/>
    </row>
    <row r="282" spans="1:10" ht="18" customHeight="1" thickBot="1">
      <c r="A282" s="31"/>
      <c r="B282" s="31"/>
      <c r="C282" s="31"/>
      <c r="D282" s="31"/>
      <c r="E282" s="35"/>
      <c r="F282" s="31"/>
      <c r="G282" s="31"/>
      <c r="H282" s="34" t="str">
        <f t="array" ref="H282">IF(ISERROR(INDEX([1]גיליון3!$U$14:$X$28,MATCH('[1]דיווח פרטני'!G381,[1]גיליון3!$T$14:$T$28,0),MATCH('[1]דיווח פרטני'!C381,[1]גיליון3!$U$13:$X$13,0)))," ", INDEX([1]גיליון3!$U$14:$X$28,MATCH('[1]דיווח פרטני'!G381,[1]גיליון3!$T$14:$T$28,0),MATCH('[1]דיווח פרטני'!C381,[1]גיליון3!$U$13:$X$13,0)))</f>
        <v xml:space="preserve"> </v>
      </c>
      <c r="I282" s="31"/>
      <c r="J282" s="153"/>
    </row>
    <row r="283" spans="1:10" ht="18" customHeight="1" thickBot="1">
      <c r="A283" s="31"/>
      <c r="B283" s="31"/>
      <c r="C283" s="31"/>
      <c r="D283" s="31"/>
      <c r="E283" s="35"/>
      <c r="F283" s="31"/>
      <c r="G283" s="31"/>
      <c r="H283" s="34" t="str">
        <f t="array" ref="H283">IF(ISERROR(INDEX([1]גיליון3!$U$14:$X$28,MATCH('[1]דיווח פרטני'!G382,[1]גיליון3!$T$14:$T$28,0),MATCH('[1]דיווח פרטני'!C382,[1]גיליון3!$U$13:$X$13,0)))," ", INDEX([1]גיליון3!$U$14:$X$28,MATCH('[1]דיווח פרטני'!G382,[1]גיליון3!$T$14:$T$28,0),MATCH('[1]דיווח פרטני'!C382,[1]גיליון3!$U$13:$X$13,0)))</f>
        <v xml:space="preserve"> </v>
      </c>
      <c r="I283" s="31"/>
      <c r="J283" s="153"/>
    </row>
    <row r="284" spans="1:10" ht="18" customHeight="1" thickBot="1">
      <c r="A284" s="31"/>
      <c r="B284" s="31"/>
      <c r="C284" s="31"/>
      <c r="D284" s="31"/>
      <c r="E284" s="35"/>
      <c r="F284" s="31"/>
      <c r="G284" s="31"/>
      <c r="H284" s="34" t="str">
        <f t="array" ref="H284">IF(ISERROR(INDEX([1]גיליון3!$U$14:$X$28,MATCH('[1]דיווח פרטני'!G383,[1]גיליון3!$T$14:$T$28,0),MATCH('[1]דיווח פרטני'!C383,[1]גיליון3!$U$13:$X$13,0)))," ", INDEX([1]גיליון3!$U$14:$X$28,MATCH('[1]דיווח פרטני'!G383,[1]גיליון3!$T$14:$T$28,0),MATCH('[1]דיווח פרטני'!C383,[1]גיליון3!$U$13:$X$13,0)))</f>
        <v xml:space="preserve"> </v>
      </c>
      <c r="I284" s="31"/>
      <c r="J284" s="153"/>
    </row>
    <row r="285" spans="1:10" ht="18" customHeight="1" thickBot="1">
      <c r="A285" s="31"/>
      <c r="B285" s="31"/>
      <c r="C285" s="31"/>
      <c r="D285" s="31"/>
      <c r="E285" s="35"/>
      <c r="F285" s="31"/>
      <c r="G285" s="31"/>
      <c r="H285" s="34" t="str">
        <f t="array" ref="H285">IF(ISERROR(INDEX([1]גיליון3!$U$14:$X$28,MATCH('[1]דיווח פרטני'!G384,[1]גיליון3!$T$14:$T$28,0),MATCH('[1]דיווח פרטני'!C384,[1]גיליון3!$U$13:$X$13,0)))," ", INDEX([1]גיליון3!$U$14:$X$28,MATCH('[1]דיווח פרטני'!G384,[1]גיליון3!$T$14:$T$28,0),MATCH('[1]דיווח פרטני'!C384,[1]גיליון3!$U$13:$X$13,0)))</f>
        <v xml:space="preserve"> </v>
      </c>
      <c r="I285" s="31"/>
      <c r="J285" s="153"/>
    </row>
    <row r="286" spans="1:10" ht="18" customHeight="1" thickBot="1">
      <c r="A286" s="31"/>
      <c r="B286" s="31"/>
      <c r="C286" s="31"/>
      <c r="D286" s="31"/>
      <c r="E286" s="35"/>
      <c r="F286" s="31"/>
      <c r="G286" s="31"/>
      <c r="H286" s="34" t="str">
        <f t="array" ref="H286">IF(ISERROR(INDEX([1]גיליון3!$U$14:$X$28,MATCH('[1]דיווח פרטני'!G385,[1]גיליון3!$T$14:$T$28,0),MATCH('[1]דיווח פרטני'!C385,[1]גיליון3!$U$13:$X$13,0)))," ", INDEX([1]גיליון3!$U$14:$X$28,MATCH('[1]דיווח פרטני'!G385,[1]גיליון3!$T$14:$T$28,0),MATCH('[1]דיווח פרטני'!C385,[1]גיליון3!$U$13:$X$13,0)))</f>
        <v xml:space="preserve"> </v>
      </c>
      <c r="I286" s="31"/>
      <c r="J286" s="153"/>
    </row>
    <row r="287" spans="1:10" ht="18" customHeight="1" thickBot="1">
      <c r="A287" s="31"/>
      <c r="B287" s="31"/>
      <c r="C287" s="31"/>
      <c r="D287" s="31"/>
      <c r="E287" s="35"/>
      <c r="F287" s="31"/>
      <c r="G287" s="31"/>
      <c r="H287" s="34" t="str">
        <f t="array" ref="H287">IF(ISERROR(INDEX([1]גיליון3!$U$14:$X$28,MATCH('[1]דיווח פרטני'!G386,[1]גיליון3!$T$14:$T$28,0),MATCH('[1]דיווח פרטני'!C386,[1]גיליון3!$U$13:$X$13,0)))," ", INDEX([1]גיליון3!$U$14:$X$28,MATCH('[1]דיווח פרטני'!G386,[1]גיליון3!$T$14:$T$28,0),MATCH('[1]דיווח פרטני'!C386,[1]גיליון3!$U$13:$X$13,0)))</f>
        <v xml:space="preserve"> </v>
      </c>
      <c r="I287" s="31"/>
      <c r="J287" s="153"/>
    </row>
    <row r="288" spans="1:10" ht="18" customHeight="1" thickBot="1">
      <c r="A288" s="31"/>
      <c r="B288" s="31"/>
      <c r="C288" s="31"/>
      <c r="D288" s="31"/>
      <c r="E288" s="35"/>
      <c r="F288" s="31"/>
      <c r="G288" s="31"/>
      <c r="H288" s="34" t="str">
        <f t="array" ref="H288">IF(ISERROR(INDEX([1]גיליון3!$U$14:$X$28,MATCH('[1]דיווח פרטני'!G387,[1]גיליון3!$T$14:$T$28,0),MATCH('[1]דיווח פרטני'!C387,[1]גיליון3!$U$13:$X$13,0)))," ", INDEX([1]גיליון3!$U$14:$X$28,MATCH('[1]דיווח פרטני'!G387,[1]גיליון3!$T$14:$T$28,0),MATCH('[1]דיווח פרטני'!C387,[1]גיליון3!$U$13:$X$13,0)))</f>
        <v xml:space="preserve"> </v>
      </c>
      <c r="I288" s="31"/>
      <c r="J288" s="153"/>
    </row>
    <row r="289" spans="1:10" ht="18" customHeight="1" thickBot="1">
      <c r="A289" s="31"/>
      <c r="B289" s="31"/>
      <c r="C289" s="31"/>
      <c r="D289" s="31"/>
      <c r="E289" s="35"/>
      <c r="F289" s="31"/>
      <c r="G289" s="31"/>
      <c r="H289" s="34" t="str">
        <f t="array" ref="H289">IF(ISERROR(INDEX([1]גיליון3!$U$14:$X$28,MATCH('[1]דיווח פרטני'!G388,[1]גיליון3!$T$14:$T$28,0),MATCH('[1]דיווח פרטני'!C388,[1]גיליון3!$U$13:$X$13,0)))," ", INDEX([1]גיליון3!$U$14:$X$28,MATCH('[1]דיווח פרטני'!G388,[1]גיליון3!$T$14:$T$28,0),MATCH('[1]דיווח פרטני'!C388,[1]גיליון3!$U$13:$X$13,0)))</f>
        <v xml:space="preserve"> </v>
      </c>
      <c r="I289" s="31"/>
      <c r="J289" s="153"/>
    </row>
    <row r="290" spans="1:10" ht="18" customHeight="1" thickBot="1">
      <c r="A290" s="31"/>
      <c r="B290" s="31"/>
      <c r="C290" s="31"/>
      <c r="D290" s="31"/>
      <c r="E290" s="35"/>
      <c r="F290" s="31"/>
      <c r="G290" s="31"/>
      <c r="H290" s="34" t="str">
        <f t="array" ref="H290">IF(ISERROR(INDEX([1]גיליון3!$U$14:$X$28,MATCH('[1]דיווח פרטני'!G389,[1]גיליון3!$T$14:$T$28,0),MATCH('[1]דיווח פרטני'!C389,[1]גיליון3!$U$13:$X$13,0)))," ", INDEX([1]גיליון3!$U$14:$X$28,MATCH('[1]דיווח פרטני'!G389,[1]גיליון3!$T$14:$T$28,0),MATCH('[1]דיווח פרטני'!C389,[1]גיליון3!$U$13:$X$13,0)))</f>
        <v xml:space="preserve"> </v>
      </c>
      <c r="I290" s="31"/>
      <c r="J290" s="153"/>
    </row>
    <row r="291" spans="1:10" ht="18" customHeight="1" thickBot="1">
      <c r="A291" s="31"/>
      <c r="B291" s="31"/>
      <c r="C291" s="31"/>
      <c r="D291" s="31"/>
      <c r="E291" s="35"/>
      <c r="F291" s="31"/>
      <c r="G291" s="31"/>
      <c r="H291" s="34" t="str">
        <f t="array" ref="H291">IF(ISERROR(INDEX([1]גיליון3!$U$14:$X$28,MATCH('[1]דיווח פרטני'!G390,[1]גיליון3!$T$14:$T$28,0),MATCH('[1]דיווח פרטני'!C390,[1]גיליון3!$U$13:$X$13,0)))," ", INDEX([1]גיליון3!$U$14:$X$28,MATCH('[1]דיווח פרטני'!G390,[1]גיליון3!$T$14:$T$28,0),MATCH('[1]דיווח פרטני'!C390,[1]גיליון3!$U$13:$X$13,0)))</f>
        <v xml:space="preserve"> </v>
      </c>
      <c r="I291" s="31"/>
      <c r="J291" s="153"/>
    </row>
    <row r="292" spans="1:10" ht="18" customHeight="1" thickBot="1">
      <c r="A292" s="31"/>
      <c r="B292" s="31"/>
      <c r="C292" s="31"/>
      <c r="D292" s="31"/>
      <c r="E292" s="35"/>
      <c r="F292" s="31"/>
      <c r="G292" s="31"/>
      <c r="H292" s="34" t="str">
        <f t="array" ref="H292">IF(ISERROR(INDEX([1]גיליון3!$U$14:$X$28,MATCH('[1]דיווח פרטני'!G391,[1]גיליון3!$T$14:$T$28,0),MATCH('[1]דיווח פרטני'!C391,[1]גיליון3!$U$13:$X$13,0)))," ", INDEX([1]גיליון3!$U$14:$X$28,MATCH('[1]דיווח פרטני'!G391,[1]גיליון3!$T$14:$T$28,0),MATCH('[1]דיווח פרטני'!C391,[1]גיליון3!$U$13:$X$13,0)))</f>
        <v xml:space="preserve"> </v>
      </c>
      <c r="I292" s="31"/>
      <c r="J292" s="153"/>
    </row>
    <row r="293" spans="1:10" ht="18" customHeight="1" thickBot="1">
      <c r="A293" s="31"/>
      <c r="B293" s="31"/>
      <c r="C293" s="31"/>
      <c r="D293" s="31"/>
      <c r="E293" s="35"/>
      <c r="F293" s="31"/>
      <c r="G293" s="31"/>
      <c r="H293" s="34" t="str">
        <f t="array" ref="H293">IF(ISERROR(INDEX([1]גיליון3!$U$14:$X$28,MATCH('[1]דיווח פרטני'!G392,[1]גיליון3!$T$14:$T$28,0),MATCH('[1]דיווח פרטני'!C392,[1]גיליון3!$U$13:$X$13,0)))," ", INDEX([1]גיליון3!$U$14:$X$28,MATCH('[1]דיווח פרטני'!G392,[1]גיליון3!$T$14:$T$28,0),MATCH('[1]דיווח פרטני'!C392,[1]גיליון3!$U$13:$X$13,0)))</f>
        <v xml:space="preserve"> </v>
      </c>
      <c r="I293" s="31"/>
      <c r="J293" s="153"/>
    </row>
    <row r="294" spans="1:10" ht="18" customHeight="1" thickBot="1">
      <c r="A294" s="31"/>
      <c r="B294" s="31"/>
      <c r="C294" s="31"/>
      <c r="D294" s="31"/>
      <c r="E294" s="35"/>
      <c r="F294" s="31"/>
      <c r="G294" s="31"/>
      <c r="H294" s="34" t="str">
        <f t="array" ref="H294">IF(ISERROR(INDEX([1]גיליון3!$U$14:$X$28,MATCH('[1]דיווח פרטני'!G393,[1]גיליון3!$T$14:$T$28,0),MATCH('[1]דיווח פרטני'!C393,[1]גיליון3!$U$13:$X$13,0)))," ", INDEX([1]גיליון3!$U$14:$X$28,MATCH('[1]דיווח פרטני'!G393,[1]גיליון3!$T$14:$T$28,0),MATCH('[1]דיווח פרטני'!C393,[1]גיליון3!$U$13:$X$13,0)))</f>
        <v xml:space="preserve"> </v>
      </c>
      <c r="I294" s="31"/>
      <c r="J294" s="153"/>
    </row>
    <row r="295" spans="1:10" ht="18" customHeight="1" thickBot="1">
      <c r="A295" s="31"/>
      <c r="B295" s="31"/>
      <c r="C295" s="31"/>
      <c r="D295" s="31"/>
      <c r="E295" s="35"/>
      <c r="F295" s="31"/>
      <c r="G295" s="31"/>
      <c r="H295" s="34" t="str">
        <f t="array" ref="H295">IF(ISERROR(INDEX([1]גיליון3!$U$14:$X$28,MATCH('[1]דיווח פרטני'!G394,[1]גיליון3!$T$14:$T$28,0),MATCH('[1]דיווח פרטני'!C394,[1]גיליון3!$U$13:$X$13,0)))," ", INDEX([1]גיליון3!$U$14:$X$28,MATCH('[1]דיווח פרטני'!G394,[1]גיליון3!$T$14:$T$28,0),MATCH('[1]דיווח פרטני'!C394,[1]גיליון3!$U$13:$X$13,0)))</f>
        <v xml:space="preserve"> </v>
      </c>
      <c r="I295" s="31"/>
      <c r="J295" s="153"/>
    </row>
    <row r="296" spans="1:10" ht="18" customHeight="1" thickBot="1">
      <c r="A296" s="31"/>
      <c r="B296" s="31"/>
      <c r="C296" s="31"/>
      <c r="D296" s="31"/>
      <c r="E296" s="35"/>
      <c r="F296" s="31"/>
      <c r="G296" s="31"/>
      <c r="H296" s="34" t="str">
        <f t="array" ref="H296">IF(ISERROR(INDEX([1]גיליון3!$U$14:$X$28,MATCH('[1]דיווח פרטני'!G395,[1]גיליון3!$T$14:$T$28,0),MATCH('[1]דיווח פרטני'!C395,[1]גיליון3!$U$13:$X$13,0)))," ", INDEX([1]גיליון3!$U$14:$X$28,MATCH('[1]דיווח פרטני'!G395,[1]גיליון3!$T$14:$T$28,0),MATCH('[1]דיווח פרטני'!C395,[1]גיליון3!$U$13:$X$13,0)))</f>
        <v xml:space="preserve"> </v>
      </c>
      <c r="I296" s="31"/>
      <c r="J296" s="153"/>
    </row>
    <row r="297" spans="1:10" ht="18" customHeight="1" thickBot="1">
      <c r="A297" s="31"/>
      <c r="B297" s="31"/>
      <c r="C297" s="31"/>
      <c r="D297" s="31"/>
      <c r="E297" s="35"/>
      <c r="F297" s="31"/>
      <c r="G297" s="31"/>
      <c r="H297" s="34" t="str">
        <f t="array" ref="H297">IF(ISERROR(INDEX([1]גיליון3!$U$14:$X$28,MATCH('[1]דיווח פרטני'!G396,[1]גיליון3!$T$14:$T$28,0),MATCH('[1]דיווח פרטני'!C396,[1]גיליון3!$U$13:$X$13,0)))," ", INDEX([1]גיליון3!$U$14:$X$28,MATCH('[1]דיווח פרטני'!G396,[1]גיליון3!$T$14:$T$28,0),MATCH('[1]דיווח פרטני'!C396,[1]גיליון3!$U$13:$X$13,0)))</f>
        <v xml:space="preserve"> </v>
      </c>
      <c r="I297" s="31"/>
      <c r="J297" s="153"/>
    </row>
    <row r="298" spans="1:10" ht="18" customHeight="1" thickBot="1">
      <c r="A298" s="31"/>
      <c r="B298" s="31"/>
      <c r="C298" s="31"/>
      <c r="D298" s="31"/>
      <c r="E298" s="35"/>
      <c r="F298" s="31"/>
      <c r="G298" s="31"/>
      <c r="H298" s="34" t="str">
        <f t="array" ref="H298">IF(ISERROR(INDEX([1]גיליון3!$U$14:$X$28,MATCH('[1]דיווח פרטני'!G397,[1]גיליון3!$T$14:$T$28,0),MATCH('[1]דיווח פרטני'!C397,[1]גיליון3!$U$13:$X$13,0)))," ", INDEX([1]גיליון3!$U$14:$X$28,MATCH('[1]דיווח פרטני'!G397,[1]גיליון3!$T$14:$T$28,0),MATCH('[1]דיווח פרטני'!C397,[1]גיליון3!$U$13:$X$13,0)))</f>
        <v xml:space="preserve"> </v>
      </c>
      <c r="I298" s="31"/>
      <c r="J298" s="153"/>
    </row>
    <row r="299" spans="1:10" ht="18" customHeight="1" thickBot="1">
      <c r="A299" s="31"/>
      <c r="B299" s="31"/>
      <c r="C299" s="31"/>
      <c r="D299" s="31"/>
      <c r="E299" s="35"/>
      <c r="F299" s="31"/>
      <c r="G299" s="31"/>
      <c r="H299" s="34" t="str">
        <f t="array" ref="H299">IF(ISERROR(INDEX([1]גיליון3!$U$14:$X$28,MATCH('[1]דיווח פרטני'!G398,[1]גיליון3!$T$14:$T$28,0),MATCH('[1]דיווח פרטני'!C398,[1]גיליון3!$U$13:$X$13,0)))," ", INDEX([1]גיליון3!$U$14:$X$28,MATCH('[1]דיווח פרטני'!G398,[1]גיליון3!$T$14:$T$28,0),MATCH('[1]דיווח פרטני'!C398,[1]גיליון3!$U$13:$X$13,0)))</f>
        <v xml:space="preserve"> </v>
      </c>
      <c r="I299" s="31"/>
      <c r="J299" s="153"/>
    </row>
    <row r="300" spans="1:10" ht="18" customHeight="1" thickBot="1">
      <c r="A300" s="31"/>
      <c r="B300" s="31"/>
      <c r="C300" s="31"/>
      <c r="D300" s="31"/>
      <c r="E300" s="35"/>
      <c r="F300" s="31"/>
      <c r="G300" s="31"/>
      <c r="H300" s="34" t="str">
        <f t="array" ref="H300">IF(ISERROR(INDEX([1]גיליון3!$U$14:$X$28,MATCH('[1]דיווח פרטני'!G399,[1]גיליון3!$T$14:$T$28,0),MATCH('[1]דיווח פרטני'!C399,[1]גיליון3!$U$13:$X$13,0)))," ", INDEX([1]גיליון3!$U$14:$X$28,MATCH('[1]דיווח פרטני'!G399,[1]גיליון3!$T$14:$T$28,0),MATCH('[1]דיווח פרטני'!C399,[1]גיליון3!$U$13:$X$13,0)))</f>
        <v xml:space="preserve"> </v>
      </c>
      <c r="I300" s="31"/>
      <c r="J300" s="153"/>
    </row>
    <row r="301" spans="1:10" ht="18" customHeight="1" thickBot="1">
      <c r="A301" s="31"/>
      <c r="B301" s="31"/>
      <c r="C301" s="31"/>
      <c r="D301" s="31"/>
      <c r="E301" s="35"/>
      <c r="F301" s="31"/>
      <c r="G301" s="31"/>
      <c r="H301" s="34" t="str">
        <f t="array" ref="H301">IF(ISERROR(INDEX([1]גיליון3!$U$14:$X$28,MATCH('[1]דיווח פרטני'!G400,[1]גיליון3!$T$14:$T$28,0),MATCH('[1]דיווח פרטני'!C400,[1]גיליון3!$U$13:$X$13,0)))," ", INDEX([1]גיליון3!$U$14:$X$28,MATCH('[1]דיווח פרטני'!G400,[1]גיליון3!$T$14:$T$28,0),MATCH('[1]דיווח פרטני'!C400,[1]גיליון3!$U$13:$X$13,0)))</f>
        <v xml:space="preserve"> </v>
      </c>
      <c r="I301" s="31"/>
      <c r="J301" s="153"/>
    </row>
    <row r="302" spans="1:10" ht="18" customHeight="1" thickBot="1">
      <c r="A302" s="31"/>
      <c r="B302" s="31"/>
      <c r="C302" s="31"/>
      <c r="D302" s="31"/>
      <c r="E302" s="35"/>
      <c r="F302" s="31"/>
      <c r="G302" s="31"/>
      <c r="H302" s="34" t="str">
        <f t="array" ref="H302">IF(ISERROR(INDEX([1]גיליון3!$U$14:$X$28,MATCH('[1]דיווח פרטני'!G401,[1]גיליון3!$T$14:$T$28,0),MATCH('[1]דיווח פרטני'!C401,[1]גיליון3!$U$13:$X$13,0)))," ", INDEX([1]גיליון3!$U$14:$X$28,MATCH('[1]דיווח פרטני'!G401,[1]גיליון3!$T$14:$T$28,0),MATCH('[1]דיווח פרטני'!C401,[1]גיליון3!$U$13:$X$13,0)))</f>
        <v xml:space="preserve"> </v>
      </c>
      <c r="I302" s="31"/>
      <c r="J302" s="153"/>
    </row>
    <row r="303" spans="1:10" ht="18" customHeight="1" thickBot="1">
      <c r="A303" s="31"/>
      <c r="B303" s="31"/>
      <c r="C303" s="31"/>
      <c r="D303" s="31"/>
      <c r="E303" s="35"/>
      <c r="F303" s="31"/>
      <c r="G303" s="31"/>
      <c r="H303" s="34" t="str">
        <f t="array" ref="H303">IF(ISERROR(INDEX([1]גיליון3!$U$14:$X$28,MATCH('[1]דיווח פרטני'!G402,[1]גיליון3!$T$14:$T$28,0),MATCH('[1]דיווח פרטני'!C402,[1]גיליון3!$U$13:$X$13,0)))," ", INDEX([1]גיליון3!$U$14:$X$28,MATCH('[1]דיווח פרטני'!G402,[1]גיליון3!$T$14:$T$28,0),MATCH('[1]דיווח פרטני'!C402,[1]גיליון3!$U$13:$X$13,0)))</f>
        <v xml:space="preserve"> </v>
      </c>
      <c r="I303" s="31"/>
      <c r="J303" s="153"/>
    </row>
    <row r="304" spans="1:10" ht="18" customHeight="1" thickBot="1">
      <c r="A304" s="31"/>
      <c r="B304" s="31"/>
      <c r="C304" s="31"/>
      <c r="D304" s="31"/>
      <c r="E304" s="35"/>
      <c r="F304" s="31"/>
      <c r="G304" s="31"/>
      <c r="H304" s="34" t="str">
        <f t="array" ref="H304">IF(ISERROR(INDEX([1]גיליון3!$U$14:$X$28,MATCH('[1]דיווח פרטני'!G403,[1]גיליון3!$T$14:$T$28,0),MATCH('[1]דיווח פרטני'!C403,[1]גיליון3!$U$13:$X$13,0)))," ", INDEX([1]גיליון3!$U$14:$X$28,MATCH('[1]דיווח פרטני'!G403,[1]גיליון3!$T$14:$T$28,0),MATCH('[1]דיווח פרטני'!C403,[1]גיליון3!$U$13:$X$13,0)))</f>
        <v xml:space="preserve"> </v>
      </c>
      <c r="I304" s="31"/>
      <c r="J304" s="153"/>
    </row>
    <row r="305" spans="1:10" ht="18" customHeight="1" thickBot="1">
      <c r="A305" s="31"/>
      <c r="B305" s="31"/>
      <c r="C305" s="31"/>
      <c r="D305" s="31"/>
      <c r="E305" s="35"/>
      <c r="F305" s="31"/>
      <c r="G305" s="31"/>
      <c r="H305" s="34" t="str">
        <f t="array" ref="H305">IF(ISERROR(INDEX([1]גיליון3!$U$14:$X$28,MATCH('[1]דיווח פרטני'!G404,[1]גיליון3!$T$14:$T$28,0),MATCH('[1]דיווח פרטני'!C404,[1]גיליון3!$U$13:$X$13,0)))," ", INDEX([1]גיליון3!$U$14:$X$28,MATCH('[1]דיווח פרטני'!G404,[1]גיליון3!$T$14:$T$28,0),MATCH('[1]דיווח פרטני'!C404,[1]גיליון3!$U$13:$X$13,0)))</f>
        <v xml:space="preserve"> </v>
      </c>
      <c r="I305" s="31"/>
      <c r="J305" s="153"/>
    </row>
    <row r="306" spans="1:10" ht="18" customHeight="1" thickBot="1">
      <c r="A306" s="31"/>
      <c r="B306" s="31"/>
      <c r="C306" s="31"/>
      <c r="D306" s="31"/>
      <c r="E306" s="35"/>
      <c r="F306" s="31"/>
      <c r="G306" s="31"/>
      <c r="H306" s="34" t="str">
        <f t="array" ref="H306">IF(ISERROR(INDEX([1]גיליון3!$U$14:$X$28,MATCH('[1]דיווח פרטני'!G405,[1]גיליון3!$T$14:$T$28,0),MATCH('[1]דיווח פרטני'!C405,[1]גיליון3!$U$13:$X$13,0)))," ", INDEX([1]גיליון3!$U$14:$X$28,MATCH('[1]דיווח פרטני'!G405,[1]גיליון3!$T$14:$T$28,0),MATCH('[1]דיווח פרטני'!C405,[1]גיליון3!$U$13:$X$13,0)))</f>
        <v xml:space="preserve"> </v>
      </c>
      <c r="I306" s="31"/>
      <c r="J306" s="153"/>
    </row>
    <row r="307" spans="1:10" ht="18" customHeight="1" thickBot="1">
      <c r="A307" s="31"/>
      <c r="B307" s="31"/>
      <c r="C307" s="31"/>
      <c r="D307" s="31"/>
      <c r="E307" s="35"/>
      <c r="F307" s="31"/>
      <c r="G307" s="31"/>
      <c r="H307" s="34" t="str">
        <f t="array" ref="H307">IF(ISERROR(INDEX([1]גיליון3!$U$14:$X$28,MATCH('[1]דיווח פרטני'!G406,[1]גיליון3!$T$14:$T$28,0),MATCH('[1]דיווח פרטני'!C406,[1]גיליון3!$U$13:$X$13,0)))," ", INDEX([1]גיליון3!$U$14:$X$28,MATCH('[1]דיווח פרטני'!G406,[1]גיליון3!$T$14:$T$28,0),MATCH('[1]דיווח פרטני'!C406,[1]גיליון3!$U$13:$X$13,0)))</f>
        <v xml:space="preserve"> </v>
      </c>
      <c r="I307" s="31"/>
      <c r="J307" s="153"/>
    </row>
    <row r="308" spans="1:10" ht="18" customHeight="1" thickBot="1">
      <c r="A308" s="31"/>
      <c r="B308" s="31"/>
      <c r="C308" s="31"/>
      <c r="D308" s="31"/>
      <c r="E308" s="35"/>
      <c r="F308" s="31"/>
      <c r="G308" s="31"/>
      <c r="H308" s="34" t="str">
        <f t="array" ref="H308">IF(ISERROR(INDEX([1]גיליון3!$U$14:$X$28,MATCH('[1]דיווח פרטני'!G407,[1]גיליון3!$T$14:$T$28,0),MATCH('[1]דיווח פרטני'!C407,[1]גיליון3!$U$13:$X$13,0)))," ", INDEX([1]גיליון3!$U$14:$X$28,MATCH('[1]דיווח פרטני'!G407,[1]גיליון3!$T$14:$T$28,0),MATCH('[1]דיווח פרטני'!C407,[1]גיליון3!$U$13:$X$13,0)))</f>
        <v xml:space="preserve"> </v>
      </c>
      <c r="I308" s="31"/>
      <c r="J308" s="153"/>
    </row>
    <row r="309" spans="1:10" ht="18" customHeight="1" thickBot="1">
      <c r="A309" s="31"/>
      <c r="B309" s="31"/>
      <c r="C309" s="31"/>
      <c r="D309" s="31"/>
      <c r="E309" s="35"/>
      <c r="F309" s="31"/>
      <c r="G309" s="31"/>
      <c r="H309" s="34" t="str">
        <f t="array" ref="H309">IF(ISERROR(INDEX([1]גיליון3!$U$14:$X$28,MATCH('[1]דיווח פרטני'!G408,[1]גיליון3!$T$14:$T$28,0),MATCH('[1]דיווח פרטני'!C408,[1]גיליון3!$U$13:$X$13,0)))," ", INDEX([1]גיליון3!$U$14:$X$28,MATCH('[1]דיווח פרטני'!G408,[1]גיליון3!$T$14:$T$28,0),MATCH('[1]דיווח פרטני'!C408,[1]גיליון3!$U$13:$X$13,0)))</f>
        <v xml:space="preserve"> </v>
      </c>
      <c r="I309" s="31"/>
      <c r="J309" s="153"/>
    </row>
    <row r="310" spans="1:10" ht="18" customHeight="1" thickBot="1">
      <c r="A310" s="31"/>
      <c r="B310" s="31"/>
      <c r="C310" s="31"/>
      <c r="D310" s="31"/>
      <c r="E310" s="35"/>
      <c r="F310" s="31"/>
      <c r="G310" s="31"/>
      <c r="H310" s="34" t="str">
        <f t="array" ref="H310">IF(ISERROR(INDEX([1]גיליון3!$U$14:$X$28,MATCH('[1]דיווח פרטני'!G409,[1]גיליון3!$T$14:$T$28,0),MATCH('[1]דיווח פרטני'!C409,[1]גיליון3!$U$13:$X$13,0)))," ", INDEX([1]גיליון3!$U$14:$X$28,MATCH('[1]דיווח פרטני'!G409,[1]גיליון3!$T$14:$T$28,0),MATCH('[1]דיווח פרטני'!C409,[1]גיליון3!$U$13:$X$13,0)))</f>
        <v xml:space="preserve"> </v>
      </c>
      <c r="I310" s="31"/>
      <c r="J310" s="153"/>
    </row>
    <row r="311" spans="1:10" ht="18" customHeight="1" thickBot="1">
      <c r="A311" s="31"/>
      <c r="B311" s="31"/>
      <c r="C311" s="31"/>
      <c r="D311" s="31"/>
      <c r="E311" s="35"/>
      <c r="F311" s="31"/>
      <c r="G311" s="31"/>
      <c r="H311" s="34" t="str">
        <f t="array" ref="H311">IF(ISERROR(INDEX([1]גיליון3!$U$14:$X$28,MATCH('[1]דיווח פרטני'!G410,[1]גיליון3!$T$14:$T$28,0),MATCH('[1]דיווח פרטני'!C410,[1]גיליון3!$U$13:$X$13,0)))," ", INDEX([1]גיליון3!$U$14:$X$28,MATCH('[1]דיווח פרטני'!G410,[1]גיליון3!$T$14:$T$28,0),MATCH('[1]דיווח פרטני'!C410,[1]גיליון3!$U$13:$X$13,0)))</f>
        <v xml:space="preserve"> </v>
      </c>
      <c r="I311" s="31"/>
      <c r="J311" s="153"/>
    </row>
    <row r="312" spans="1:10" ht="18" customHeight="1" thickBot="1">
      <c r="A312" s="31"/>
      <c r="B312" s="31"/>
      <c r="C312" s="31"/>
      <c r="D312" s="31"/>
      <c r="E312" s="35"/>
      <c r="F312" s="31"/>
      <c r="G312" s="31"/>
      <c r="H312" s="34" t="str">
        <f t="array" ref="H312">IF(ISERROR(INDEX([1]גיליון3!$U$14:$X$28,MATCH('[1]דיווח פרטני'!G411,[1]גיליון3!$T$14:$T$28,0),MATCH('[1]דיווח פרטני'!C411,[1]גיליון3!$U$13:$X$13,0)))," ", INDEX([1]גיליון3!$U$14:$X$28,MATCH('[1]דיווח פרטני'!G411,[1]גיליון3!$T$14:$T$28,0),MATCH('[1]דיווח פרטני'!C411,[1]גיליון3!$U$13:$X$13,0)))</f>
        <v xml:space="preserve"> </v>
      </c>
      <c r="I312" s="31"/>
      <c r="J312" s="153"/>
    </row>
    <row r="313" spans="1:10" ht="18" customHeight="1" thickBot="1">
      <c r="A313" s="31"/>
      <c r="B313" s="31"/>
      <c r="C313" s="31"/>
      <c r="D313" s="31"/>
      <c r="E313" s="35"/>
      <c r="F313" s="31"/>
      <c r="G313" s="31"/>
      <c r="H313" s="34" t="str">
        <f t="array" ref="H313">IF(ISERROR(INDEX([1]גיליון3!$U$14:$X$28,MATCH('[1]דיווח פרטני'!G412,[1]גיליון3!$T$14:$T$28,0),MATCH('[1]דיווח פרטני'!C412,[1]גיליון3!$U$13:$X$13,0)))," ", INDEX([1]גיליון3!$U$14:$X$28,MATCH('[1]דיווח פרטני'!G412,[1]גיליון3!$T$14:$T$28,0),MATCH('[1]דיווח פרטני'!C412,[1]גיליון3!$U$13:$X$13,0)))</f>
        <v xml:space="preserve"> </v>
      </c>
      <c r="I313" s="31"/>
      <c r="J313" s="153"/>
    </row>
    <row r="314" spans="1:10" ht="18" customHeight="1" thickBot="1">
      <c r="A314" s="2"/>
      <c r="B314" s="2"/>
      <c r="C314" s="2"/>
      <c r="D314" s="2"/>
      <c r="E314" s="3"/>
      <c r="F314" s="2"/>
      <c r="G314" s="2"/>
      <c r="H314" s="36" t="str">
        <f t="array" ref="H314">IF(ISERROR(INDEX([1]גיליון3!$U$14:$X$28,MATCH('[1]דיווח פרטני'!G413,[1]גיליון3!$T$14:$T$28,0),MATCH('[1]דיווח פרטני'!C413,[1]גיליון3!$U$13:$X$13,0)))," ", INDEX([1]גיליון3!$U$14:$X$28,MATCH('[1]דיווח פרטני'!G413,[1]גיליון3!$T$14:$T$28,0),MATCH('[1]דיווח פרטני'!C413,[1]גיליון3!$U$13:$X$13,0)))</f>
        <v xml:space="preserve"> </v>
      </c>
      <c r="I314" s="2"/>
      <c r="J314" s="153"/>
    </row>
    <row r="315" spans="1:10" ht="18" customHeight="1" thickBot="1">
      <c r="A315" s="2"/>
      <c r="B315" s="2"/>
      <c r="C315" s="2"/>
      <c r="D315" s="2"/>
      <c r="E315" s="3"/>
      <c r="F315" s="2"/>
      <c r="G315" s="2"/>
      <c r="H315" s="36" t="str">
        <f t="array" ref="H315">IF(ISERROR(INDEX([1]גיליון3!$U$14:$X$28,MATCH('[1]דיווח פרטני'!G414,[1]גיליון3!$T$14:$T$28,0),MATCH('[1]דיווח פרטני'!C414,[1]גיליון3!$U$13:$X$13,0)))," ", INDEX([1]גיליון3!$U$14:$X$28,MATCH('[1]דיווח פרטני'!G414,[1]גיליון3!$T$14:$T$28,0),MATCH('[1]דיווח פרטני'!C414,[1]גיליון3!$U$13:$X$13,0)))</f>
        <v xml:space="preserve"> </v>
      </c>
      <c r="I315" s="2"/>
      <c r="J315" s="153"/>
    </row>
    <row r="316" spans="1:10" ht="18" customHeight="1" thickBot="1">
      <c r="A316" s="2"/>
      <c r="B316" s="2"/>
      <c r="C316" s="2"/>
      <c r="D316" s="2"/>
      <c r="E316" s="3"/>
      <c r="F316" s="2"/>
      <c r="G316" s="2"/>
      <c r="H316" s="36" t="str">
        <f t="array" ref="H316">IF(ISERROR(INDEX([1]גיליון3!$U$14:$X$28,MATCH('[1]דיווח פרטני'!G415,[1]גיליון3!$T$14:$T$28,0),MATCH('[1]דיווח פרטני'!C415,[1]גיליון3!$U$13:$X$13,0)))," ", INDEX([1]גיליון3!$U$14:$X$28,MATCH('[1]דיווח פרטני'!G415,[1]גיליון3!$T$14:$T$28,0),MATCH('[1]דיווח פרטני'!C415,[1]גיליון3!$U$13:$X$13,0)))</f>
        <v xml:space="preserve"> </v>
      </c>
      <c r="I316" s="2"/>
      <c r="J316" s="153"/>
    </row>
    <row r="317" spans="1:10" ht="18" customHeight="1" thickBot="1">
      <c r="A317" s="2"/>
      <c r="B317" s="2"/>
      <c r="C317" s="2"/>
      <c r="D317" s="2"/>
      <c r="E317" s="3"/>
      <c r="F317" s="2"/>
      <c r="G317" s="2"/>
      <c r="H317" s="36" t="str">
        <f t="array" ref="H317">IF(ISERROR(INDEX([1]גיליון3!$U$14:$X$28,MATCH('[1]דיווח פרטני'!G416,[1]גיליון3!$T$14:$T$28,0),MATCH('[1]דיווח פרטני'!C416,[1]גיליון3!$U$13:$X$13,0)))," ", INDEX([1]גיליון3!$U$14:$X$28,MATCH('[1]דיווח פרטני'!G416,[1]גיליון3!$T$14:$T$28,0),MATCH('[1]דיווח פרטני'!C416,[1]גיליון3!$U$13:$X$13,0)))</f>
        <v xml:space="preserve"> </v>
      </c>
      <c r="I317" s="2"/>
      <c r="J317" s="153"/>
    </row>
    <row r="318" spans="1:10" ht="18" customHeight="1" thickBot="1">
      <c r="A318" s="2"/>
      <c r="B318" s="2"/>
      <c r="C318" s="2"/>
      <c r="D318" s="2"/>
      <c r="E318" s="3"/>
      <c r="F318" s="2"/>
      <c r="G318" s="2"/>
      <c r="H318" s="36" t="str">
        <f t="array" ref="H318">IF(ISERROR(INDEX([1]גיליון3!$U$14:$X$28,MATCH('[1]דיווח פרטני'!G417,[1]גיליון3!$T$14:$T$28,0),MATCH('[1]דיווח פרטני'!C417,[1]גיליון3!$U$13:$X$13,0)))," ", INDEX([1]גיליון3!$U$14:$X$28,MATCH('[1]דיווח פרטני'!G417,[1]גיליון3!$T$14:$T$28,0),MATCH('[1]דיווח פרטני'!C417,[1]גיליון3!$U$13:$X$13,0)))</f>
        <v xml:space="preserve"> </v>
      </c>
      <c r="I318" s="2"/>
      <c r="J318" s="153"/>
    </row>
    <row r="319" spans="1:10" ht="18" customHeight="1" thickBot="1">
      <c r="A319" s="2"/>
      <c r="B319" s="2"/>
      <c r="C319" s="2"/>
      <c r="D319" s="2"/>
      <c r="E319" s="3"/>
      <c r="F319" s="2"/>
      <c r="G319" s="2"/>
      <c r="H319" s="36" t="str">
        <f t="array" ref="H319">IF(ISERROR(INDEX([1]גיליון3!$U$14:$X$28,MATCH('[1]דיווח פרטני'!G418,[1]גיליון3!$T$14:$T$28,0),MATCH('[1]דיווח פרטני'!C418,[1]גיליון3!$U$13:$X$13,0)))," ", INDEX([1]גיליון3!$U$14:$X$28,MATCH('[1]דיווח פרטני'!G418,[1]גיליון3!$T$14:$T$28,0),MATCH('[1]דיווח פרטני'!C418,[1]גיליון3!$U$13:$X$13,0)))</f>
        <v xml:space="preserve"> </v>
      </c>
      <c r="I319" s="2"/>
      <c r="J319" s="153"/>
    </row>
    <row r="320" spans="1:10" ht="18" customHeight="1" thickBot="1">
      <c r="A320" s="2"/>
      <c r="B320" s="2"/>
      <c r="C320" s="2"/>
      <c r="D320" s="2"/>
      <c r="E320" s="3"/>
      <c r="F320" s="2"/>
      <c r="G320" s="2"/>
      <c r="H320" s="36" t="str">
        <f t="array" ref="H320">IF(ISERROR(INDEX([1]גיליון3!$U$14:$X$28,MATCH('[1]דיווח פרטני'!G419,[1]גיליון3!$T$14:$T$28,0),MATCH('[1]דיווח פרטני'!C419,[1]גיליון3!$U$13:$X$13,0)))," ", INDEX([1]גיליון3!$U$14:$X$28,MATCH('[1]דיווח פרטני'!G419,[1]גיליון3!$T$14:$T$28,0),MATCH('[1]דיווח פרטני'!C419,[1]גיליון3!$U$13:$X$13,0)))</f>
        <v xml:space="preserve"> </v>
      </c>
      <c r="I320" s="2"/>
      <c r="J320" s="153"/>
    </row>
    <row r="321" spans="1:10" ht="18" customHeight="1" thickBot="1">
      <c r="A321" s="2"/>
      <c r="B321" s="2"/>
      <c r="C321" s="2"/>
      <c r="D321" s="2"/>
      <c r="E321" s="3"/>
      <c r="F321" s="2"/>
      <c r="G321" s="2"/>
      <c r="H321" s="36" t="str">
        <f t="array" ref="H321">IF(ISERROR(INDEX([1]גיליון3!$U$14:$X$28,MATCH('[1]דיווח פרטני'!G420,[1]גיליון3!$T$14:$T$28,0),MATCH('[1]דיווח פרטני'!C420,[1]גיליון3!$U$13:$X$13,0)))," ", INDEX([1]גיליון3!$U$14:$X$28,MATCH('[1]דיווח פרטני'!G420,[1]גיליון3!$T$14:$T$28,0),MATCH('[1]דיווח פרטני'!C420,[1]גיליון3!$U$13:$X$13,0)))</f>
        <v xml:space="preserve"> </v>
      </c>
      <c r="I321" s="2"/>
      <c r="J321" s="153"/>
    </row>
    <row r="322" spans="1:10" ht="18" customHeight="1" thickBot="1">
      <c r="A322" s="2"/>
      <c r="B322" s="2"/>
      <c r="C322" s="2"/>
      <c r="D322" s="2"/>
      <c r="E322" s="3"/>
      <c r="F322" s="2"/>
      <c r="G322" s="2"/>
      <c r="H322" s="36" t="str">
        <f t="array" ref="H322">IF(ISERROR(INDEX([1]גיליון3!$U$14:$X$28,MATCH('[1]דיווח פרטני'!G421,[1]גיליון3!$T$14:$T$28,0),MATCH('[1]דיווח פרטני'!C421,[1]גיליון3!$U$13:$X$13,0)))," ", INDEX([1]גיליון3!$U$14:$X$28,MATCH('[1]דיווח פרטני'!G421,[1]גיליון3!$T$14:$T$28,0),MATCH('[1]דיווח פרטני'!C421,[1]גיליון3!$U$13:$X$13,0)))</f>
        <v xml:space="preserve"> </v>
      </c>
      <c r="I322" s="2"/>
      <c r="J322" s="153"/>
    </row>
    <row r="323" spans="1:10" ht="18" customHeight="1" thickBot="1">
      <c r="A323" s="2"/>
      <c r="B323" s="2"/>
      <c r="C323" s="2"/>
      <c r="D323" s="2"/>
      <c r="E323" s="3"/>
      <c r="F323" s="2"/>
      <c r="G323" s="2"/>
      <c r="H323" s="36" t="str">
        <f t="array" ref="H323">IF(ISERROR(INDEX([1]גיליון3!$U$14:$X$28,MATCH('[1]דיווח פרטני'!G422,[1]גיליון3!$T$14:$T$28,0),MATCH('[1]דיווח פרטני'!C422,[1]גיליון3!$U$13:$X$13,0)))," ", INDEX([1]גיליון3!$U$14:$X$28,MATCH('[1]דיווח פרטני'!G422,[1]גיליון3!$T$14:$T$28,0),MATCH('[1]דיווח פרטני'!C422,[1]גיליון3!$U$13:$X$13,0)))</f>
        <v xml:space="preserve"> </v>
      </c>
      <c r="I323" s="2"/>
      <c r="J323" s="153"/>
    </row>
    <row r="324" spans="1:10" ht="18" customHeight="1" thickBot="1">
      <c r="A324" s="2"/>
      <c r="B324" s="2"/>
      <c r="C324" s="2"/>
      <c r="D324" s="2"/>
      <c r="E324" s="3"/>
      <c r="F324" s="2"/>
      <c r="G324" s="2"/>
      <c r="H324" s="36" t="str">
        <f t="array" ref="H324">IF(ISERROR(INDEX([1]גיליון3!$U$14:$X$28,MATCH('[1]דיווח פרטני'!G423,[1]גיליון3!$T$14:$T$28,0),MATCH('[1]דיווח פרטני'!C423,[1]גיליון3!$U$13:$X$13,0)))," ", INDEX([1]גיליון3!$U$14:$X$28,MATCH('[1]דיווח פרטני'!G423,[1]גיליון3!$T$14:$T$28,0),MATCH('[1]דיווח פרטני'!C423,[1]גיליון3!$U$13:$X$13,0)))</f>
        <v xml:space="preserve"> </v>
      </c>
      <c r="I324" s="2"/>
      <c r="J324" s="153"/>
    </row>
    <row r="325" spans="1:10" ht="18" customHeight="1" thickBot="1">
      <c r="A325" s="2"/>
      <c r="B325" s="2"/>
      <c r="C325" s="2"/>
      <c r="D325" s="2"/>
      <c r="E325" s="3"/>
      <c r="F325" s="2"/>
      <c r="G325" s="2"/>
      <c r="H325" s="36" t="str">
        <f t="array" ref="H325">IF(ISERROR(INDEX([1]גיליון3!$U$14:$X$28,MATCH('[1]דיווח פרטני'!G424,[1]גיליון3!$T$14:$T$28,0),MATCH('[1]דיווח פרטני'!C424,[1]גיליון3!$U$13:$X$13,0)))," ", INDEX([1]גיליון3!$U$14:$X$28,MATCH('[1]דיווח פרטני'!G424,[1]גיליון3!$T$14:$T$28,0),MATCH('[1]דיווח פרטני'!C424,[1]גיליון3!$U$13:$X$13,0)))</f>
        <v xml:space="preserve"> </v>
      </c>
      <c r="I325" s="2"/>
      <c r="J325" s="153"/>
    </row>
    <row r="326" spans="1:10" ht="18" customHeight="1" thickBot="1">
      <c r="A326" s="2"/>
      <c r="B326" s="2"/>
      <c r="C326" s="2"/>
      <c r="D326" s="2"/>
      <c r="E326" s="3"/>
      <c r="F326" s="2"/>
      <c r="G326" s="2"/>
      <c r="H326" s="36" t="str">
        <f t="array" ref="H326">IF(ISERROR(INDEX([1]גיליון3!$U$14:$X$28,MATCH('[1]דיווח פרטני'!G425,[1]גיליון3!$T$14:$T$28,0),MATCH('[1]דיווח פרטני'!C425,[1]גיליון3!$U$13:$X$13,0)))," ", INDEX([1]גיליון3!$U$14:$X$28,MATCH('[1]דיווח פרטני'!G425,[1]גיליון3!$T$14:$T$28,0),MATCH('[1]דיווח פרטני'!C425,[1]גיליון3!$U$13:$X$13,0)))</f>
        <v xml:space="preserve"> </v>
      </c>
      <c r="I326" s="2"/>
      <c r="J326" s="153"/>
    </row>
    <row r="327" spans="1:10" ht="18" customHeight="1" thickBot="1">
      <c r="A327" s="2"/>
      <c r="B327" s="2"/>
      <c r="C327" s="2"/>
      <c r="D327" s="2"/>
      <c r="E327" s="3"/>
      <c r="F327" s="2"/>
      <c r="G327" s="2"/>
      <c r="H327" s="36" t="str">
        <f t="array" ref="H327">IF(ISERROR(INDEX([1]גיליון3!$U$14:$X$28,MATCH('[1]דיווח פרטני'!G426,[1]גיליון3!$T$14:$T$28,0),MATCH('[1]דיווח פרטני'!C426,[1]גיליון3!$U$13:$X$13,0)))," ", INDEX([1]גיליון3!$U$14:$X$28,MATCH('[1]דיווח פרטני'!G426,[1]גיליון3!$T$14:$T$28,0),MATCH('[1]דיווח פרטני'!C426,[1]גיליון3!$U$13:$X$13,0)))</f>
        <v xml:space="preserve"> </v>
      </c>
      <c r="I327" s="2"/>
      <c r="J327" s="153"/>
    </row>
    <row r="328" spans="1:10" ht="18" customHeight="1" thickBot="1">
      <c r="A328" s="2"/>
      <c r="B328" s="2"/>
      <c r="C328" s="2"/>
      <c r="D328" s="2"/>
      <c r="E328" s="3"/>
      <c r="F328" s="2"/>
      <c r="G328" s="2"/>
      <c r="H328" s="36" t="str">
        <f t="array" ref="H328">IF(ISERROR(INDEX([1]גיליון3!$U$14:$X$28,MATCH('[1]דיווח פרטני'!G427,[1]גיליון3!$T$14:$T$28,0),MATCH('[1]דיווח פרטני'!C427,[1]גיליון3!$U$13:$X$13,0)))," ", INDEX([1]גיליון3!$U$14:$X$28,MATCH('[1]דיווח פרטני'!G427,[1]גיליון3!$T$14:$T$28,0),MATCH('[1]דיווח פרטני'!C427,[1]גיליון3!$U$13:$X$13,0)))</f>
        <v xml:space="preserve"> </v>
      </c>
      <c r="I328" s="2"/>
      <c r="J328" s="153"/>
    </row>
    <row r="329" spans="1:10" ht="18" customHeight="1" thickBot="1">
      <c r="A329" s="2"/>
      <c r="B329" s="2"/>
      <c r="C329" s="2"/>
      <c r="D329" s="2"/>
      <c r="E329" s="3"/>
      <c r="F329" s="2"/>
      <c r="G329" s="2"/>
      <c r="H329" s="36" t="str">
        <f t="array" ref="H329">IF(ISERROR(INDEX([1]גיליון3!$U$14:$X$28,MATCH('[1]דיווח פרטני'!G428,[1]גיליון3!$T$14:$T$28,0),MATCH('[1]דיווח פרטני'!C428,[1]גיליון3!$U$13:$X$13,0)))," ", INDEX([1]גיליון3!$U$14:$X$28,MATCH('[1]דיווח פרטני'!G428,[1]גיליון3!$T$14:$T$28,0),MATCH('[1]דיווח פרטני'!C428,[1]גיליון3!$U$13:$X$13,0)))</f>
        <v xml:space="preserve"> </v>
      </c>
      <c r="I329" s="2"/>
      <c r="J329" s="153"/>
    </row>
    <row r="330" spans="1:10" ht="18" customHeight="1" thickBot="1">
      <c r="A330" s="2"/>
      <c r="B330" s="2"/>
      <c r="C330" s="2"/>
      <c r="D330" s="2"/>
      <c r="E330" s="3"/>
      <c r="F330" s="2"/>
      <c r="G330" s="2"/>
      <c r="H330" s="36" t="str">
        <f t="array" ref="H330">IF(ISERROR(INDEX([1]גיליון3!$U$14:$X$28,MATCH('[1]דיווח פרטני'!G429,[1]גיליון3!$T$14:$T$28,0),MATCH('[1]דיווח פרטני'!C429,[1]גיליון3!$U$13:$X$13,0)))," ", INDEX([1]גיליון3!$U$14:$X$28,MATCH('[1]דיווח פרטני'!G429,[1]גיליון3!$T$14:$T$28,0),MATCH('[1]דיווח פרטני'!C429,[1]גיליון3!$U$13:$X$13,0)))</f>
        <v xml:space="preserve"> </v>
      </c>
      <c r="I330" s="2"/>
      <c r="J330" s="153"/>
    </row>
    <row r="331" spans="1:10" ht="18" customHeight="1" thickBot="1">
      <c r="A331" s="2"/>
      <c r="B331" s="2"/>
      <c r="C331" s="2"/>
      <c r="D331" s="2"/>
      <c r="E331" s="3"/>
      <c r="F331" s="2"/>
      <c r="G331" s="2"/>
      <c r="H331" s="36" t="str">
        <f t="array" ref="H331">IF(ISERROR(INDEX([1]גיליון3!$U$14:$X$28,MATCH('[1]דיווח פרטני'!G430,[1]גיליון3!$T$14:$T$28,0),MATCH('[1]דיווח פרטני'!C430,[1]גיליון3!$U$13:$X$13,0)))," ", INDEX([1]גיליון3!$U$14:$X$28,MATCH('[1]דיווח פרטני'!G430,[1]גיליון3!$T$14:$T$28,0),MATCH('[1]דיווח פרטני'!C430,[1]גיליון3!$U$13:$X$13,0)))</f>
        <v xml:space="preserve"> </v>
      </c>
      <c r="I331" s="2"/>
      <c r="J331" s="153"/>
    </row>
    <row r="332" spans="1:10" ht="18" customHeight="1" thickBot="1">
      <c r="A332" s="2"/>
      <c r="B332" s="2"/>
      <c r="C332" s="2"/>
      <c r="D332" s="2"/>
      <c r="E332" s="3"/>
      <c r="F332" s="2"/>
      <c r="G332" s="2"/>
      <c r="H332" s="36" t="str">
        <f t="array" ref="H332">IF(ISERROR(INDEX([1]גיליון3!$U$14:$X$28,MATCH('[1]דיווח פרטני'!G431,[1]גיליון3!$T$14:$T$28,0),MATCH('[1]דיווח פרטני'!C431,[1]גיליון3!$U$13:$X$13,0)))," ", INDEX([1]גיליון3!$U$14:$X$28,MATCH('[1]דיווח פרטני'!G431,[1]גיליון3!$T$14:$T$28,0),MATCH('[1]דיווח פרטני'!C431,[1]גיליון3!$U$13:$X$13,0)))</f>
        <v xml:space="preserve"> </v>
      </c>
      <c r="I332" s="2"/>
      <c r="J332" s="153"/>
    </row>
    <row r="333" spans="1:10" ht="18" customHeight="1" thickBot="1">
      <c r="A333" s="2"/>
      <c r="B333" s="2"/>
      <c r="C333" s="2"/>
      <c r="D333" s="2"/>
      <c r="E333" s="3"/>
      <c r="F333" s="2"/>
      <c r="G333" s="2"/>
      <c r="H333" s="36" t="str">
        <f t="array" ref="H333">IF(ISERROR(INDEX([1]גיליון3!$U$14:$X$28,MATCH('[1]דיווח פרטני'!G432,[1]גיליון3!$T$14:$T$28,0),MATCH('[1]דיווח פרטני'!C432,[1]גיליון3!$U$13:$X$13,0)))," ", INDEX([1]גיליון3!$U$14:$X$28,MATCH('[1]דיווח פרטני'!G432,[1]גיליון3!$T$14:$T$28,0),MATCH('[1]דיווח פרטני'!C432,[1]גיליון3!$U$13:$X$13,0)))</f>
        <v xml:space="preserve"> </v>
      </c>
      <c r="I333" s="2"/>
      <c r="J333" s="153"/>
    </row>
    <row r="334" spans="1:10" ht="18" customHeight="1" thickBot="1">
      <c r="A334" s="2"/>
      <c r="B334" s="2"/>
      <c r="C334" s="2"/>
      <c r="D334" s="2"/>
      <c r="E334" s="3"/>
      <c r="F334" s="2"/>
      <c r="G334" s="2"/>
      <c r="H334" s="36" t="str">
        <f t="array" ref="H334">IF(ISERROR(INDEX([1]גיליון3!$U$14:$X$28,MATCH('[1]דיווח פרטני'!G433,[1]גיליון3!$T$14:$T$28,0),MATCH('[1]דיווח פרטני'!C433,[1]גיליון3!$U$13:$X$13,0)))," ", INDEX([1]גיליון3!$U$14:$X$28,MATCH('[1]דיווח פרטני'!G433,[1]גיליון3!$T$14:$T$28,0),MATCH('[1]דיווח פרטני'!C433,[1]גיליון3!$U$13:$X$13,0)))</f>
        <v xml:space="preserve"> </v>
      </c>
      <c r="I334" s="2"/>
      <c r="J334" s="153"/>
    </row>
    <row r="335" spans="1:10" ht="18" customHeight="1" thickBot="1">
      <c r="A335" s="2"/>
      <c r="B335" s="2"/>
      <c r="C335" s="2"/>
      <c r="D335" s="2"/>
      <c r="E335" s="3"/>
      <c r="F335" s="2"/>
      <c r="G335" s="2"/>
      <c r="H335" s="36" t="str">
        <f t="array" ref="H335">IF(ISERROR(INDEX([1]גיליון3!$U$14:$X$28,MATCH('[1]דיווח פרטני'!G434,[1]גיליון3!$T$14:$T$28,0),MATCH('[1]דיווח פרטני'!C434,[1]גיליון3!$U$13:$X$13,0)))," ", INDEX([1]גיליון3!$U$14:$X$28,MATCH('[1]דיווח פרטני'!G434,[1]גיליון3!$T$14:$T$28,0),MATCH('[1]דיווח פרטני'!C434,[1]גיליון3!$U$13:$X$13,0)))</f>
        <v xml:space="preserve"> </v>
      </c>
      <c r="I335" s="2"/>
      <c r="J335" s="153"/>
    </row>
    <row r="336" spans="1:10" ht="18" customHeight="1" thickBot="1">
      <c r="A336" s="2"/>
      <c r="B336" s="2"/>
      <c r="C336" s="2"/>
      <c r="D336" s="2"/>
      <c r="E336" s="3"/>
      <c r="F336" s="2"/>
      <c r="G336" s="2"/>
      <c r="H336" s="36" t="str">
        <f t="array" ref="H336">IF(ISERROR(INDEX([1]גיליון3!$U$14:$X$28,MATCH('[1]דיווח פרטני'!G435,[1]גיליון3!$T$14:$T$28,0),MATCH('[1]דיווח פרטני'!C435,[1]גיליון3!$U$13:$X$13,0)))," ", INDEX([1]גיליון3!$U$14:$X$28,MATCH('[1]דיווח פרטני'!G435,[1]גיליון3!$T$14:$T$28,0),MATCH('[1]דיווח פרטני'!C435,[1]גיליון3!$U$13:$X$13,0)))</f>
        <v xml:space="preserve"> </v>
      </c>
      <c r="I336" s="2"/>
      <c r="J336" s="153"/>
    </row>
    <row r="337" spans="1:10" ht="18" customHeight="1" thickBot="1">
      <c r="A337" s="2"/>
      <c r="B337" s="2"/>
      <c r="C337" s="2"/>
      <c r="D337" s="2"/>
      <c r="E337" s="3"/>
      <c r="F337" s="2"/>
      <c r="G337" s="2"/>
      <c r="H337" s="36" t="str">
        <f t="array" ref="H337">IF(ISERROR(INDEX([1]גיליון3!$U$14:$X$28,MATCH('[1]דיווח פרטני'!G436,[1]גיליון3!$T$14:$T$28,0),MATCH('[1]דיווח פרטני'!C436,[1]גיליון3!$U$13:$X$13,0)))," ", INDEX([1]גיליון3!$U$14:$X$28,MATCH('[1]דיווח פרטני'!G436,[1]גיליון3!$T$14:$T$28,0),MATCH('[1]דיווח פרטני'!C436,[1]גיליון3!$U$13:$X$13,0)))</f>
        <v xml:space="preserve"> </v>
      </c>
      <c r="I337" s="2"/>
      <c r="J337" s="153"/>
    </row>
    <row r="338" spans="1:10" ht="18" customHeight="1" thickBot="1">
      <c r="A338" s="2"/>
      <c r="B338" s="2"/>
      <c r="C338" s="2"/>
      <c r="D338" s="2"/>
      <c r="E338" s="3"/>
      <c r="F338" s="2"/>
      <c r="G338" s="2"/>
      <c r="H338" s="36" t="str">
        <f t="array" ref="H338">IF(ISERROR(INDEX([1]גיליון3!$U$14:$X$28,MATCH('[1]דיווח פרטני'!G437,[1]גיליון3!$T$14:$T$28,0),MATCH('[1]דיווח פרטני'!C437,[1]גיליון3!$U$13:$X$13,0)))," ", INDEX([1]גיליון3!$U$14:$X$28,MATCH('[1]דיווח פרטני'!G437,[1]גיליון3!$T$14:$T$28,0),MATCH('[1]דיווח פרטני'!C437,[1]גיליון3!$U$13:$X$13,0)))</f>
        <v xml:space="preserve"> </v>
      </c>
      <c r="I338" s="2"/>
      <c r="J338" s="153"/>
    </row>
    <row r="339" spans="1:10" ht="18" customHeight="1" thickBot="1">
      <c r="A339" s="2"/>
      <c r="B339" s="2"/>
      <c r="C339" s="2"/>
      <c r="D339" s="2"/>
      <c r="E339" s="3"/>
      <c r="F339" s="2"/>
      <c r="G339" s="2"/>
      <c r="H339" s="36" t="str">
        <f t="array" ref="H339">IF(ISERROR(INDEX([1]גיליון3!$U$14:$X$28,MATCH('[1]דיווח פרטני'!G438,[1]גיליון3!$T$14:$T$28,0),MATCH('[1]דיווח פרטני'!C438,[1]גיליון3!$U$13:$X$13,0)))," ", INDEX([1]גיליון3!$U$14:$X$28,MATCH('[1]דיווח פרטני'!G438,[1]גיליון3!$T$14:$T$28,0),MATCH('[1]דיווח פרטני'!C438,[1]גיליון3!$U$13:$X$13,0)))</f>
        <v xml:space="preserve"> </v>
      </c>
      <c r="I339" s="2"/>
      <c r="J339" s="153"/>
    </row>
    <row r="340" spans="1:10" ht="18" customHeight="1" thickBot="1">
      <c r="A340" s="2"/>
      <c r="B340" s="2"/>
      <c r="C340" s="2"/>
      <c r="D340" s="2"/>
      <c r="E340" s="3"/>
      <c r="F340" s="2"/>
      <c r="G340" s="2"/>
      <c r="H340" s="36" t="str">
        <f t="array" ref="H340">IF(ISERROR(INDEX([1]גיליון3!$U$14:$X$28,MATCH('[1]דיווח פרטני'!G439,[1]גיליון3!$T$14:$T$28,0),MATCH('[1]דיווח פרטני'!C439,[1]גיליון3!$U$13:$X$13,0)))," ", INDEX([1]גיליון3!$U$14:$X$28,MATCH('[1]דיווח פרטני'!G439,[1]גיליון3!$T$14:$T$28,0),MATCH('[1]דיווח פרטני'!C439,[1]גיליון3!$U$13:$X$13,0)))</f>
        <v xml:space="preserve"> </v>
      </c>
      <c r="I340" s="2"/>
      <c r="J340" s="153"/>
    </row>
    <row r="341" spans="1:10" ht="18" customHeight="1" thickBot="1">
      <c r="A341" s="2"/>
      <c r="B341" s="2"/>
      <c r="C341" s="2"/>
      <c r="D341" s="2"/>
      <c r="E341" s="3"/>
      <c r="F341" s="2"/>
      <c r="G341" s="2"/>
      <c r="H341" s="36" t="str">
        <f t="array" ref="H341">IF(ISERROR(INDEX([1]גיליון3!$U$14:$X$28,MATCH('[1]דיווח פרטני'!G440,[1]גיליון3!$T$14:$T$28,0),MATCH('[1]דיווח פרטני'!C440,[1]גיליון3!$U$13:$X$13,0)))," ", INDEX([1]גיליון3!$U$14:$X$28,MATCH('[1]דיווח פרטני'!G440,[1]גיליון3!$T$14:$T$28,0),MATCH('[1]דיווח פרטני'!C440,[1]גיליון3!$U$13:$X$13,0)))</f>
        <v xml:space="preserve"> </v>
      </c>
      <c r="I341" s="2"/>
      <c r="J341" s="153"/>
    </row>
    <row r="342" spans="1:10" ht="18" customHeight="1" thickBot="1">
      <c r="A342" s="2"/>
      <c r="B342" s="2"/>
      <c r="C342" s="2"/>
      <c r="D342" s="2"/>
      <c r="E342" s="3"/>
      <c r="F342" s="2"/>
      <c r="G342" s="2"/>
      <c r="H342" s="36" t="str">
        <f t="array" ref="H342">IF(ISERROR(INDEX([1]גיליון3!$U$14:$X$28,MATCH('[1]דיווח פרטני'!G441,[1]גיליון3!$T$14:$T$28,0),MATCH('[1]דיווח פרטני'!C441,[1]גיליון3!$U$13:$X$13,0)))," ", INDEX([1]גיליון3!$U$14:$X$28,MATCH('[1]דיווח פרטני'!G441,[1]גיליון3!$T$14:$T$28,0),MATCH('[1]דיווח פרטני'!C441,[1]גיליון3!$U$13:$X$13,0)))</f>
        <v xml:space="preserve"> </v>
      </c>
      <c r="I342" s="2"/>
      <c r="J342" s="153"/>
    </row>
    <row r="343" spans="1:10" ht="18" customHeight="1" thickBot="1">
      <c r="A343" s="2"/>
      <c r="B343" s="2"/>
      <c r="C343" s="2"/>
      <c r="D343" s="2"/>
      <c r="E343" s="3"/>
      <c r="F343" s="2"/>
      <c r="G343" s="2"/>
      <c r="H343" s="36" t="str">
        <f t="array" ref="H343">IF(ISERROR(INDEX([1]גיליון3!$U$14:$X$28,MATCH('[1]דיווח פרטני'!G442,[1]גיליון3!$T$14:$T$28,0),MATCH('[1]דיווח פרטני'!C442,[1]גיליון3!$U$13:$X$13,0)))," ", INDEX([1]גיליון3!$U$14:$X$28,MATCH('[1]דיווח פרטני'!G442,[1]גיליון3!$T$14:$T$28,0),MATCH('[1]דיווח פרטני'!C442,[1]גיליון3!$U$13:$X$13,0)))</f>
        <v xml:space="preserve"> </v>
      </c>
      <c r="I343" s="2"/>
      <c r="J343" s="153"/>
    </row>
    <row r="344" spans="1:10" ht="18" customHeight="1" thickBot="1">
      <c r="A344" s="2"/>
      <c r="B344" s="2"/>
      <c r="C344" s="2"/>
      <c r="D344" s="2"/>
      <c r="E344" s="3"/>
      <c r="F344" s="2"/>
      <c r="G344" s="2"/>
      <c r="H344" s="36" t="str">
        <f t="array" ref="H344">IF(ISERROR(INDEX([1]גיליון3!$U$14:$X$28,MATCH('[1]דיווח פרטני'!G443,[1]גיליון3!$T$14:$T$28,0),MATCH('[1]דיווח פרטני'!C443,[1]גיליון3!$U$13:$X$13,0)))," ", INDEX([1]גיליון3!$U$14:$X$28,MATCH('[1]דיווח פרטני'!G443,[1]גיליון3!$T$14:$T$28,0),MATCH('[1]דיווח פרטני'!C443,[1]גיליון3!$U$13:$X$13,0)))</f>
        <v xml:space="preserve"> </v>
      </c>
      <c r="I344" s="2"/>
      <c r="J344" s="153"/>
    </row>
    <row r="345" spans="1:10" ht="18" customHeight="1" thickBot="1">
      <c r="A345" s="2"/>
      <c r="B345" s="2"/>
      <c r="C345" s="2"/>
      <c r="D345" s="2"/>
      <c r="E345" s="3"/>
      <c r="F345" s="2"/>
      <c r="G345" s="2"/>
      <c r="H345" s="36" t="str">
        <f t="array" ref="H345">IF(ISERROR(INDEX([1]גיליון3!$U$14:$X$28,MATCH('[1]דיווח פרטני'!G444,[1]גיליון3!$T$14:$T$28,0),MATCH('[1]דיווח פרטני'!C444,[1]גיליון3!$U$13:$X$13,0)))," ", INDEX([1]גיליון3!$U$14:$X$28,MATCH('[1]דיווח פרטני'!G444,[1]גיליון3!$T$14:$T$28,0),MATCH('[1]דיווח פרטני'!C444,[1]גיליון3!$U$13:$X$13,0)))</f>
        <v xml:space="preserve"> </v>
      </c>
      <c r="I345" s="2"/>
      <c r="J345" s="153"/>
    </row>
    <row r="346" spans="1:10" ht="18" customHeight="1" thickBot="1">
      <c r="A346" s="2"/>
      <c r="B346" s="2"/>
      <c r="C346" s="2"/>
      <c r="D346" s="2"/>
      <c r="E346" s="3"/>
      <c r="F346" s="2"/>
      <c r="G346" s="2"/>
      <c r="H346" s="36" t="str">
        <f t="array" ref="H346">IF(ISERROR(INDEX([1]גיליון3!$U$14:$X$28,MATCH('[1]דיווח פרטני'!G445,[1]גיליון3!$T$14:$T$28,0),MATCH('[1]דיווח פרטני'!C445,[1]גיליון3!$U$13:$X$13,0)))," ", INDEX([1]גיליון3!$U$14:$X$28,MATCH('[1]דיווח פרטני'!G445,[1]גיליון3!$T$14:$T$28,0),MATCH('[1]דיווח פרטני'!C445,[1]גיליון3!$U$13:$X$13,0)))</f>
        <v xml:space="preserve"> </v>
      </c>
      <c r="I346" s="2"/>
      <c r="J346" s="153"/>
    </row>
    <row r="347" spans="1:10" ht="18" customHeight="1" thickBot="1">
      <c r="A347" s="2"/>
      <c r="B347" s="2"/>
      <c r="C347" s="2"/>
      <c r="D347" s="2"/>
      <c r="E347" s="3"/>
      <c r="F347" s="2"/>
      <c r="G347" s="2"/>
      <c r="H347" s="36" t="str">
        <f t="array" ref="H347">IF(ISERROR(INDEX([1]גיליון3!$U$14:$X$28,MATCH('[1]דיווח פרטני'!G446,[1]גיליון3!$T$14:$T$28,0),MATCH('[1]דיווח פרטני'!C446,[1]גיליון3!$U$13:$X$13,0)))," ", INDEX([1]גיליון3!$U$14:$X$28,MATCH('[1]דיווח פרטני'!G446,[1]גיליון3!$T$14:$T$28,0),MATCH('[1]דיווח פרטני'!C446,[1]גיליון3!$U$13:$X$13,0)))</f>
        <v xml:space="preserve"> </v>
      </c>
      <c r="I347" s="2"/>
      <c r="J347" s="153"/>
    </row>
    <row r="348" spans="1:10" ht="18" customHeight="1" thickBot="1">
      <c r="A348" s="2"/>
      <c r="B348" s="2"/>
      <c r="C348" s="2"/>
      <c r="D348" s="2"/>
      <c r="E348" s="3"/>
      <c r="F348" s="2"/>
      <c r="G348" s="2"/>
      <c r="H348" s="36" t="str">
        <f t="array" ref="H348">IF(ISERROR(INDEX([1]גיליון3!$U$14:$X$28,MATCH('[1]דיווח פרטני'!G447,[1]גיליון3!$T$14:$T$28,0),MATCH('[1]דיווח פרטני'!C447,[1]גיליון3!$U$13:$X$13,0)))," ", INDEX([1]גיליון3!$U$14:$X$28,MATCH('[1]דיווח פרטני'!G447,[1]גיליון3!$T$14:$T$28,0),MATCH('[1]דיווח פרטני'!C447,[1]גיליון3!$U$13:$X$13,0)))</f>
        <v xml:space="preserve"> </v>
      </c>
      <c r="I348" s="2"/>
      <c r="J348" s="153"/>
    </row>
    <row r="349" spans="1:10" ht="18" customHeight="1" thickBot="1">
      <c r="A349" s="2"/>
      <c r="B349" s="2"/>
      <c r="C349" s="2"/>
      <c r="D349" s="2"/>
      <c r="E349" s="3"/>
      <c r="F349" s="2"/>
      <c r="G349" s="2"/>
      <c r="H349" s="36" t="str">
        <f t="array" ref="H349">IF(ISERROR(INDEX([1]גיליון3!$U$14:$X$28,MATCH('[1]דיווח פרטני'!G448,[1]גיליון3!$T$14:$T$28,0),MATCH('[1]דיווח פרטני'!C448,[1]גיליון3!$U$13:$X$13,0)))," ", INDEX([1]גיליון3!$U$14:$X$28,MATCH('[1]דיווח פרטני'!G448,[1]גיליון3!$T$14:$T$28,0),MATCH('[1]דיווח פרטני'!C448,[1]גיליון3!$U$13:$X$13,0)))</f>
        <v xml:space="preserve"> </v>
      </c>
      <c r="I349" s="2"/>
      <c r="J349" s="153"/>
    </row>
    <row r="350" spans="1:10" ht="18" customHeight="1" thickBot="1">
      <c r="A350" s="2"/>
      <c r="B350" s="2"/>
      <c r="C350" s="2"/>
      <c r="D350" s="2"/>
      <c r="E350" s="3"/>
      <c r="F350" s="2"/>
      <c r="G350" s="2"/>
      <c r="H350" s="36" t="str">
        <f t="array" ref="H350">IF(ISERROR(INDEX([1]גיליון3!$U$14:$X$28,MATCH('[1]דיווח פרטני'!G449,[1]גיליון3!$T$14:$T$28,0),MATCH('[1]דיווח פרטני'!C449,[1]גיליון3!$U$13:$X$13,0)))," ", INDEX([1]גיליון3!$U$14:$X$28,MATCH('[1]דיווח פרטני'!G449,[1]גיליון3!$T$14:$T$28,0),MATCH('[1]דיווח פרטני'!C449,[1]גיליון3!$U$13:$X$13,0)))</f>
        <v xml:space="preserve"> </v>
      </c>
      <c r="I350" s="2"/>
      <c r="J350" s="153"/>
    </row>
    <row r="351" spans="1:10" ht="18" customHeight="1" thickBot="1">
      <c r="A351" s="2"/>
      <c r="B351" s="2"/>
      <c r="C351" s="2"/>
      <c r="D351" s="2"/>
      <c r="E351" s="3"/>
      <c r="F351" s="2"/>
      <c r="G351" s="2"/>
      <c r="H351" s="36" t="str">
        <f t="array" ref="H351">IF(ISERROR(INDEX([1]גיליון3!$U$14:$X$28,MATCH('[1]דיווח פרטני'!G450,[1]גיליון3!$T$14:$T$28,0),MATCH('[1]דיווח פרטני'!C450,[1]גיליון3!$U$13:$X$13,0)))," ", INDEX([1]גיליון3!$U$14:$X$28,MATCH('[1]דיווח פרטני'!G450,[1]גיליון3!$T$14:$T$28,0),MATCH('[1]דיווח פרטני'!C450,[1]גיליון3!$U$13:$X$13,0)))</f>
        <v xml:space="preserve"> </v>
      </c>
      <c r="I351" s="2"/>
      <c r="J351" s="153"/>
    </row>
    <row r="352" spans="1:10" ht="18" customHeight="1" thickBot="1">
      <c r="A352" s="2"/>
      <c r="B352" s="2"/>
      <c r="C352" s="2"/>
      <c r="D352" s="2"/>
      <c r="E352" s="3"/>
      <c r="F352" s="2"/>
      <c r="G352" s="2"/>
      <c r="H352" s="36" t="str">
        <f t="array" ref="H352">IF(ISERROR(INDEX([1]גיליון3!$U$14:$X$28,MATCH('[1]דיווח פרטני'!G451,[1]גיליון3!$T$14:$T$28,0),MATCH('[1]דיווח פרטני'!C451,[1]גיליון3!$U$13:$X$13,0)))," ", INDEX([1]גיליון3!$U$14:$X$28,MATCH('[1]דיווח פרטני'!G451,[1]גיליון3!$T$14:$T$28,0),MATCH('[1]דיווח פרטני'!C451,[1]גיליון3!$U$13:$X$13,0)))</f>
        <v xml:space="preserve"> </v>
      </c>
      <c r="I352" s="2"/>
      <c r="J352" s="153"/>
    </row>
    <row r="353" spans="1:10" ht="18" customHeight="1" thickBot="1">
      <c r="A353" s="2"/>
      <c r="B353" s="2"/>
      <c r="C353" s="2"/>
      <c r="D353" s="2"/>
      <c r="E353" s="3"/>
      <c r="F353" s="2"/>
      <c r="G353" s="2"/>
      <c r="H353" s="36" t="str">
        <f t="array" ref="H353">IF(ISERROR(INDEX([1]גיליון3!$U$14:$X$28,MATCH('[1]דיווח פרטני'!G452,[1]גיליון3!$T$14:$T$28,0),MATCH('[1]דיווח פרטני'!C452,[1]גיליון3!$U$13:$X$13,0)))," ", INDEX([1]גיליון3!$U$14:$X$28,MATCH('[1]דיווח פרטני'!G452,[1]גיליון3!$T$14:$T$28,0),MATCH('[1]דיווח פרטני'!C452,[1]גיליון3!$U$13:$X$13,0)))</f>
        <v xml:space="preserve"> </v>
      </c>
      <c r="I353" s="2"/>
      <c r="J353" s="153"/>
    </row>
    <row r="354" spans="1:10" ht="18" customHeight="1" thickBot="1">
      <c r="A354" s="2"/>
      <c r="B354" s="2"/>
      <c r="C354" s="2"/>
      <c r="D354" s="2"/>
      <c r="E354" s="3"/>
      <c r="F354" s="2"/>
      <c r="G354" s="2"/>
      <c r="H354" s="36" t="str">
        <f t="array" ref="H354">IF(ISERROR(INDEX([1]גיליון3!$U$14:$X$28,MATCH('[1]דיווח פרטני'!G453,[1]גיליון3!$T$14:$T$28,0),MATCH('[1]דיווח פרטני'!C453,[1]גיליון3!$U$13:$X$13,0)))," ", INDEX([1]גיליון3!$U$14:$X$28,MATCH('[1]דיווח פרטני'!G453,[1]גיליון3!$T$14:$T$28,0),MATCH('[1]דיווח פרטני'!C453,[1]גיליון3!$U$13:$X$13,0)))</f>
        <v xml:space="preserve"> </v>
      </c>
      <c r="I354" s="2"/>
      <c r="J354" s="153"/>
    </row>
    <row r="355" spans="1:10" ht="18" customHeight="1" thickBot="1">
      <c r="A355" s="2"/>
      <c r="B355" s="2"/>
      <c r="C355" s="2"/>
      <c r="D355" s="2"/>
      <c r="E355" s="3"/>
      <c r="F355" s="2"/>
      <c r="G355" s="2"/>
      <c r="H355" s="36" t="str">
        <f t="array" ref="H355">IF(ISERROR(INDEX([1]גיליון3!$U$14:$X$28,MATCH('[1]דיווח פרטני'!G454,[1]גיליון3!$T$14:$T$28,0),MATCH('[1]דיווח פרטני'!C454,[1]גיליון3!$U$13:$X$13,0)))," ", INDEX([1]גיליון3!$U$14:$X$28,MATCH('[1]דיווח פרטני'!G454,[1]גיליון3!$T$14:$T$28,0),MATCH('[1]דיווח פרטני'!C454,[1]גיליון3!$U$13:$X$13,0)))</f>
        <v xml:space="preserve"> </v>
      </c>
      <c r="I355" s="2"/>
      <c r="J355" s="153"/>
    </row>
    <row r="356" spans="1:10" ht="18" customHeight="1" thickBot="1">
      <c r="A356" s="2"/>
      <c r="B356" s="2"/>
      <c r="C356" s="2"/>
      <c r="D356" s="2"/>
      <c r="E356" s="3"/>
      <c r="F356" s="2"/>
      <c r="G356" s="2"/>
      <c r="H356" s="36" t="str">
        <f t="array" ref="H356">IF(ISERROR(INDEX([1]גיליון3!$U$14:$X$28,MATCH('[1]דיווח פרטני'!G455,[1]גיליון3!$T$14:$T$28,0),MATCH('[1]דיווח פרטני'!C455,[1]גיליון3!$U$13:$X$13,0)))," ", INDEX([1]גיליון3!$U$14:$X$28,MATCH('[1]דיווח פרטני'!G455,[1]גיליון3!$T$14:$T$28,0),MATCH('[1]דיווח פרטני'!C455,[1]גיליון3!$U$13:$X$13,0)))</f>
        <v xml:space="preserve"> </v>
      </c>
      <c r="I356" s="2"/>
      <c r="J356" s="153"/>
    </row>
    <row r="357" spans="1:10" ht="18" customHeight="1" thickBot="1">
      <c r="A357" s="2"/>
      <c r="B357" s="2"/>
      <c r="C357" s="2"/>
      <c r="D357" s="2"/>
      <c r="E357" s="3"/>
      <c r="F357" s="2"/>
      <c r="G357" s="2"/>
      <c r="H357" s="36" t="str">
        <f t="array" ref="H357">IF(ISERROR(INDEX([1]גיליון3!$U$14:$X$28,MATCH('[1]דיווח פרטני'!G456,[1]גיליון3!$T$14:$T$28,0),MATCH('[1]דיווח פרטני'!C456,[1]גיליון3!$U$13:$X$13,0)))," ", INDEX([1]גיליון3!$U$14:$X$28,MATCH('[1]דיווח פרטני'!G456,[1]גיליון3!$T$14:$T$28,0),MATCH('[1]דיווח פרטני'!C456,[1]גיליון3!$U$13:$X$13,0)))</f>
        <v xml:space="preserve"> </v>
      </c>
      <c r="I357" s="2"/>
      <c r="J357" s="153"/>
    </row>
    <row r="358" spans="1:10" ht="18" customHeight="1" thickBot="1">
      <c r="A358" s="2"/>
      <c r="B358" s="2"/>
      <c r="C358" s="2"/>
      <c r="D358" s="2"/>
      <c r="E358" s="3"/>
      <c r="F358" s="2"/>
      <c r="G358" s="2"/>
      <c r="H358" s="36" t="str">
        <f t="array" ref="H358">IF(ISERROR(INDEX([1]גיליון3!$U$14:$X$28,MATCH('[1]דיווח פרטני'!G457,[1]גיליון3!$T$14:$T$28,0),MATCH('[1]דיווח פרטני'!C457,[1]גיליון3!$U$13:$X$13,0)))," ", INDEX([1]גיליון3!$U$14:$X$28,MATCH('[1]דיווח פרטני'!G457,[1]גיליון3!$T$14:$T$28,0),MATCH('[1]דיווח פרטני'!C457,[1]גיליון3!$U$13:$X$13,0)))</f>
        <v xml:space="preserve"> </v>
      </c>
      <c r="I358" s="2"/>
      <c r="J358" s="153"/>
    </row>
    <row r="359" spans="1:10" ht="18" customHeight="1" thickBot="1">
      <c r="A359" s="2"/>
      <c r="B359" s="2"/>
      <c r="C359" s="2"/>
      <c r="D359" s="2"/>
      <c r="E359" s="3"/>
      <c r="F359" s="2"/>
      <c r="G359" s="2"/>
      <c r="H359" s="36" t="str">
        <f t="array" ref="H359">IF(ISERROR(INDEX([1]גיליון3!$U$14:$X$28,MATCH('[1]דיווח פרטני'!G458,[1]גיליון3!$T$14:$T$28,0),MATCH('[1]דיווח פרטני'!C458,[1]גיליון3!$U$13:$X$13,0)))," ", INDEX([1]גיליון3!$U$14:$X$28,MATCH('[1]דיווח פרטני'!G458,[1]גיליון3!$T$14:$T$28,0),MATCH('[1]דיווח פרטני'!C458,[1]גיליון3!$U$13:$X$13,0)))</f>
        <v xml:space="preserve"> </v>
      </c>
      <c r="I359" s="2"/>
      <c r="J359" s="153"/>
    </row>
    <row r="360" spans="1:10" ht="18" customHeight="1" thickBot="1">
      <c r="A360" s="2"/>
      <c r="B360" s="2"/>
      <c r="C360" s="2"/>
      <c r="D360" s="2"/>
      <c r="E360" s="3"/>
      <c r="F360" s="2"/>
      <c r="G360" s="2"/>
      <c r="H360" s="36" t="str">
        <f t="array" ref="H360">IF(ISERROR(INDEX([1]גיליון3!$U$14:$X$28,MATCH('[1]דיווח פרטני'!G459,[1]גיליון3!$T$14:$T$28,0),MATCH('[1]דיווח פרטני'!C459,[1]גיליון3!$U$13:$X$13,0)))," ", INDEX([1]גיליון3!$U$14:$X$28,MATCH('[1]דיווח פרטני'!G459,[1]גיליון3!$T$14:$T$28,0),MATCH('[1]דיווח פרטני'!C459,[1]גיליון3!$U$13:$X$13,0)))</f>
        <v xml:space="preserve"> </v>
      </c>
      <c r="I360" s="2"/>
      <c r="J360" s="153"/>
    </row>
    <row r="361" spans="1:10" ht="18" customHeight="1" thickBot="1">
      <c r="A361" s="2"/>
      <c r="B361" s="2"/>
      <c r="C361" s="2"/>
      <c r="D361" s="2"/>
      <c r="E361" s="3"/>
      <c r="F361" s="2"/>
      <c r="G361" s="2"/>
      <c r="H361" s="36" t="str">
        <f t="array" ref="H361">IF(ISERROR(INDEX([1]גיליון3!$U$14:$X$28,MATCH('[1]דיווח פרטני'!G460,[1]גיליון3!$T$14:$T$28,0),MATCH('[1]דיווח פרטני'!C460,[1]גיליון3!$U$13:$X$13,0)))," ", INDEX([1]גיליון3!$U$14:$X$28,MATCH('[1]דיווח פרטני'!G460,[1]גיליון3!$T$14:$T$28,0),MATCH('[1]דיווח פרטני'!C460,[1]גיליון3!$U$13:$X$13,0)))</f>
        <v xml:space="preserve"> </v>
      </c>
      <c r="I361" s="2"/>
      <c r="J361" s="153"/>
    </row>
    <row r="362" spans="1:10" ht="18" customHeight="1" thickBot="1">
      <c r="A362" s="2"/>
      <c r="B362" s="2"/>
      <c r="C362" s="2"/>
      <c r="D362" s="2"/>
      <c r="E362" s="3"/>
      <c r="F362" s="2"/>
      <c r="G362" s="2"/>
      <c r="H362" s="36" t="str">
        <f t="array" ref="H362">IF(ISERROR(INDEX([1]גיליון3!$U$14:$X$28,MATCH('[1]דיווח פרטני'!G461,[1]גיליון3!$T$14:$T$28,0),MATCH('[1]דיווח פרטני'!C461,[1]גיליון3!$U$13:$X$13,0)))," ", INDEX([1]גיליון3!$U$14:$X$28,MATCH('[1]דיווח פרטני'!G461,[1]גיליון3!$T$14:$T$28,0),MATCH('[1]דיווח פרטני'!C461,[1]גיליון3!$U$13:$X$13,0)))</f>
        <v xml:space="preserve"> </v>
      </c>
      <c r="I362" s="2"/>
      <c r="J362" s="153"/>
    </row>
    <row r="363" spans="1:10" ht="18" customHeight="1" thickBot="1">
      <c r="A363" s="2"/>
      <c r="B363" s="2"/>
      <c r="C363" s="2"/>
      <c r="D363" s="2"/>
      <c r="E363" s="3"/>
      <c r="F363" s="2"/>
      <c r="G363" s="2"/>
      <c r="H363" s="36" t="str">
        <f t="array" ref="H363">IF(ISERROR(INDEX([1]גיליון3!$U$14:$X$28,MATCH('[1]דיווח פרטני'!G462,[1]גיליון3!$T$14:$T$28,0),MATCH('[1]דיווח פרטני'!C462,[1]גיליון3!$U$13:$X$13,0)))," ", INDEX([1]גיליון3!$U$14:$X$28,MATCH('[1]דיווח פרטני'!G462,[1]גיליון3!$T$14:$T$28,0),MATCH('[1]דיווח פרטני'!C462,[1]גיליון3!$U$13:$X$13,0)))</f>
        <v xml:space="preserve"> </v>
      </c>
      <c r="I363" s="2"/>
      <c r="J363" s="153"/>
    </row>
    <row r="364" spans="1:10" ht="18" customHeight="1" thickBot="1">
      <c r="A364" s="2"/>
      <c r="B364" s="2"/>
      <c r="C364" s="2"/>
      <c r="D364" s="2"/>
      <c r="E364" s="3"/>
      <c r="F364" s="2"/>
      <c r="G364" s="2"/>
      <c r="H364" s="36" t="str">
        <f t="array" ref="H364">IF(ISERROR(INDEX([1]גיליון3!$U$14:$X$28,MATCH('[1]דיווח פרטני'!G463,[1]גיליון3!$T$14:$T$28,0),MATCH('[1]דיווח פרטני'!C463,[1]גיליון3!$U$13:$X$13,0)))," ", INDEX([1]גיליון3!$U$14:$X$28,MATCH('[1]דיווח פרטני'!G463,[1]גיליון3!$T$14:$T$28,0),MATCH('[1]דיווח פרטני'!C463,[1]גיליון3!$U$13:$X$13,0)))</f>
        <v xml:space="preserve"> </v>
      </c>
      <c r="I364" s="2"/>
      <c r="J364" s="153"/>
    </row>
    <row r="365" spans="1:10" ht="18" customHeight="1" thickBot="1">
      <c r="A365" s="2"/>
      <c r="B365" s="2"/>
      <c r="C365" s="2"/>
      <c r="D365" s="2"/>
      <c r="E365" s="3"/>
      <c r="F365" s="2"/>
      <c r="G365" s="2"/>
      <c r="H365" s="36" t="str">
        <f t="array" ref="H365">IF(ISERROR(INDEX([1]גיליון3!$U$14:$X$28,MATCH('[1]דיווח פרטני'!G464,[1]גיליון3!$T$14:$T$28,0),MATCH('[1]דיווח פרטני'!C464,[1]גיליון3!$U$13:$X$13,0)))," ", INDEX([1]גיליון3!$U$14:$X$28,MATCH('[1]דיווח פרטני'!G464,[1]גיליון3!$T$14:$T$28,0),MATCH('[1]דיווח פרטני'!C464,[1]גיליון3!$U$13:$X$13,0)))</f>
        <v xml:space="preserve"> </v>
      </c>
      <c r="I365" s="2"/>
      <c r="J365" s="153"/>
    </row>
    <row r="366" spans="1:10" ht="18" customHeight="1" thickBot="1">
      <c r="A366" s="2"/>
      <c r="B366" s="2"/>
      <c r="C366" s="2"/>
      <c r="D366" s="2"/>
      <c r="E366" s="3"/>
      <c r="F366" s="2"/>
      <c r="G366" s="2"/>
      <c r="H366" s="36" t="str">
        <f t="array" ref="H366">IF(ISERROR(INDEX([1]גיליון3!$U$14:$X$28,MATCH('[1]דיווח פרטני'!G465,[1]גיליון3!$T$14:$T$28,0),MATCH('[1]דיווח פרטני'!C465,[1]גיליון3!$U$13:$X$13,0)))," ", INDEX([1]גיליון3!$U$14:$X$28,MATCH('[1]דיווח פרטני'!G465,[1]גיליון3!$T$14:$T$28,0),MATCH('[1]דיווח פרטני'!C465,[1]גיליון3!$U$13:$X$13,0)))</f>
        <v xml:space="preserve"> </v>
      </c>
      <c r="I366" s="2"/>
      <c r="J366" s="153"/>
    </row>
    <row r="367" spans="1:10" ht="18" customHeight="1" thickBot="1">
      <c r="A367" s="2"/>
      <c r="B367" s="2"/>
      <c r="C367" s="2"/>
      <c r="D367" s="2"/>
      <c r="E367" s="3"/>
      <c r="F367" s="2"/>
      <c r="G367" s="2"/>
      <c r="H367" s="36" t="str">
        <f t="array" ref="H367">IF(ISERROR(INDEX([1]גיליון3!$U$14:$X$28,MATCH('[1]דיווח פרטני'!G466,[1]גיליון3!$T$14:$T$28,0),MATCH('[1]דיווח פרטני'!C466,[1]גיליון3!$U$13:$X$13,0)))," ", INDEX([1]גיליון3!$U$14:$X$28,MATCH('[1]דיווח פרטני'!G466,[1]גיליון3!$T$14:$T$28,0),MATCH('[1]דיווח פרטני'!C466,[1]גיליון3!$U$13:$X$13,0)))</f>
        <v xml:space="preserve"> </v>
      </c>
      <c r="I367" s="2"/>
      <c r="J367" s="153"/>
    </row>
    <row r="368" spans="1:10" ht="18" customHeight="1" thickBot="1">
      <c r="A368" s="2"/>
      <c r="B368" s="2"/>
      <c r="C368" s="2"/>
      <c r="D368" s="2"/>
      <c r="E368" s="3"/>
      <c r="F368" s="2"/>
      <c r="G368" s="2"/>
      <c r="H368" s="36" t="str">
        <f t="array" ref="H368">IF(ISERROR(INDEX([1]גיליון3!$U$14:$X$28,MATCH('[1]דיווח פרטני'!G467,[1]גיליון3!$T$14:$T$28,0),MATCH('[1]דיווח פרטני'!C467,[1]גיליון3!$U$13:$X$13,0)))," ", INDEX([1]גיליון3!$U$14:$X$28,MATCH('[1]דיווח פרטני'!G467,[1]גיליון3!$T$14:$T$28,0),MATCH('[1]דיווח פרטני'!C467,[1]גיליון3!$U$13:$X$13,0)))</f>
        <v xml:space="preserve"> </v>
      </c>
      <c r="I368" s="2"/>
      <c r="J368" s="153"/>
    </row>
    <row r="369" spans="1:10" ht="18" customHeight="1" thickBot="1">
      <c r="A369" s="2"/>
      <c r="B369" s="2"/>
      <c r="C369" s="2"/>
      <c r="D369" s="2"/>
      <c r="E369" s="3"/>
      <c r="F369" s="2"/>
      <c r="G369" s="2"/>
      <c r="H369" s="36" t="str">
        <f t="array" ref="H369">IF(ISERROR(INDEX([1]גיליון3!$U$14:$X$28,MATCH('[1]דיווח פרטני'!G468,[1]גיליון3!$T$14:$T$28,0),MATCH('[1]דיווח פרטני'!C468,[1]גיליון3!$U$13:$X$13,0)))," ", INDEX([1]גיליון3!$U$14:$X$28,MATCH('[1]דיווח פרטני'!G468,[1]גיליון3!$T$14:$T$28,0),MATCH('[1]דיווח פרטני'!C468,[1]גיליון3!$U$13:$X$13,0)))</f>
        <v xml:space="preserve"> </v>
      </c>
      <c r="I369" s="2"/>
      <c r="J369" s="153"/>
    </row>
    <row r="370" spans="1:10" ht="18" customHeight="1" thickBot="1">
      <c r="A370" s="2"/>
      <c r="B370" s="2"/>
      <c r="C370" s="2"/>
      <c r="D370" s="2"/>
      <c r="E370" s="3"/>
      <c r="F370" s="2"/>
      <c r="G370" s="2"/>
      <c r="H370" s="36" t="str">
        <f t="array" ref="H370">IF(ISERROR(INDEX([1]גיליון3!$U$14:$X$28,MATCH('[1]דיווח פרטני'!G469,[1]גיליון3!$T$14:$T$28,0),MATCH('[1]דיווח פרטני'!C469,[1]גיליון3!$U$13:$X$13,0)))," ", INDEX([1]גיליון3!$U$14:$X$28,MATCH('[1]דיווח פרטני'!G469,[1]גיליון3!$T$14:$T$28,0),MATCH('[1]דיווח פרטני'!C469,[1]גיליון3!$U$13:$X$13,0)))</f>
        <v xml:space="preserve"> </v>
      </c>
      <c r="I370" s="2"/>
      <c r="J370" s="153"/>
    </row>
    <row r="371" spans="1:10" ht="18" customHeight="1" thickBot="1">
      <c r="A371" s="2"/>
      <c r="B371" s="2"/>
      <c r="C371" s="2"/>
      <c r="D371" s="2"/>
      <c r="E371" s="3"/>
      <c r="F371" s="2"/>
      <c r="G371" s="2"/>
      <c r="H371" s="36" t="str">
        <f t="array" ref="H371">IF(ISERROR(INDEX([1]גיליון3!$U$14:$X$28,MATCH('[1]דיווח פרטני'!G470,[1]גיליון3!$T$14:$T$28,0),MATCH('[1]דיווח פרטני'!C470,[1]גיליון3!$U$13:$X$13,0)))," ", INDEX([1]גיליון3!$U$14:$X$28,MATCH('[1]דיווח פרטני'!G470,[1]גיליון3!$T$14:$T$28,0),MATCH('[1]דיווח פרטני'!C470,[1]גיליון3!$U$13:$X$13,0)))</f>
        <v xml:space="preserve"> </v>
      </c>
      <c r="I371" s="2"/>
      <c r="J371" s="153"/>
    </row>
    <row r="372" spans="1:10" ht="18" customHeight="1" thickBot="1">
      <c r="A372" s="2"/>
      <c r="B372" s="2"/>
      <c r="C372" s="2"/>
      <c r="D372" s="2"/>
      <c r="E372" s="3"/>
      <c r="F372" s="2"/>
      <c r="G372" s="2"/>
      <c r="H372" s="36" t="str">
        <f t="array" ref="H372">IF(ISERROR(INDEX([1]גיליון3!$U$14:$X$28,MATCH('[1]דיווח פרטני'!G471,[1]גיליון3!$T$14:$T$28,0),MATCH('[1]דיווח פרטני'!C471,[1]גיליון3!$U$13:$X$13,0)))," ", INDEX([1]גיליון3!$U$14:$X$28,MATCH('[1]דיווח פרטני'!G471,[1]גיליון3!$T$14:$T$28,0),MATCH('[1]דיווח פרטני'!C471,[1]גיליון3!$U$13:$X$13,0)))</f>
        <v xml:space="preserve"> </v>
      </c>
      <c r="I372" s="2"/>
      <c r="J372" s="153"/>
    </row>
    <row r="373" spans="1:10" ht="18" customHeight="1" thickBot="1">
      <c r="A373" s="2"/>
      <c r="B373" s="2"/>
      <c r="C373" s="2"/>
      <c r="D373" s="2"/>
      <c r="E373" s="3"/>
      <c r="F373" s="2"/>
      <c r="G373" s="2"/>
      <c r="H373" s="36" t="str">
        <f t="array" ref="H373">IF(ISERROR(INDEX([1]גיליון3!$U$14:$X$28,MATCH('[1]דיווח פרטני'!G472,[1]גיליון3!$T$14:$T$28,0),MATCH('[1]דיווח פרטני'!C472,[1]גיליון3!$U$13:$X$13,0)))," ", INDEX([1]גיליון3!$U$14:$X$28,MATCH('[1]דיווח פרטני'!G472,[1]גיליון3!$T$14:$T$28,0),MATCH('[1]דיווח פרטני'!C472,[1]גיליון3!$U$13:$X$13,0)))</f>
        <v xml:space="preserve"> </v>
      </c>
      <c r="I373" s="2"/>
      <c r="J373" s="153"/>
    </row>
    <row r="374" spans="1:10" ht="18" customHeight="1" thickBot="1">
      <c r="A374" s="2"/>
      <c r="B374" s="2"/>
      <c r="C374" s="2"/>
      <c r="D374" s="2"/>
      <c r="E374" s="3"/>
      <c r="F374" s="2"/>
      <c r="G374" s="2"/>
      <c r="H374" s="36" t="str">
        <f t="array" ref="H374">IF(ISERROR(INDEX([1]גיליון3!$U$14:$X$28,MATCH('[1]דיווח פרטני'!G473,[1]גיליון3!$T$14:$T$28,0),MATCH('[1]דיווח פרטני'!C473,[1]גיליון3!$U$13:$X$13,0)))," ", INDEX([1]גיליון3!$U$14:$X$28,MATCH('[1]דיווח פרטני'!G473,[1]גיליון3!$T$14:$T$28,0),MATCH('[1]דיווח פרטני'!C473,[1]גיליון3!$U$13:$X$13,0)))</f>
        <v xml:space="preserve"> </v>
      </c>
      <c r="I374" s="2"/>
      <c r="J374" s="153"/>
    </row>
    <row r="375" spans="1:10" ht="18" customHeight="1" thickBot="1">
      <c r="A375" s="2"/>
      <c r="B375" s="2"/>
      <c r="C375" s="2"/>
      <c r="D375" s="2"/>
      <c r="E375" s="3"/>
      <c r="F375" s="2"/>
      <c r="G375" s="2"/>
      <c r="H375" s="36" t="str">
        <f t="array" ref="H375">IF(ISERROR(INDEX([1]גיליון3!$U$14:$X$28,MATCH('[1]דיווח פרטני'!G474,[1]גיליון3!$T$14:$T$28,0),MATCH('[1]דיווח פרטני'!C474,[1]גיליון3!$U$13:$X$13,0)))," ", INDEX([1]גיליון3!$U$14:$X$28,MATCH('[1]דיווח פרטני'!G474,[1]גיליון3!$T$14:$T$28,0),MATCH('[1]דיווח פרטני'!C474,[1]גיליון3!$U$13:$X$13,0)))</f>
        <v xml:space="preserve"> </v>
      </c>
      <c r="I375" s="2"/>
      <c r="J375" s="153"/>
    </row>
    <row r="376" spans="1:10" ht="18" customHeight="1" thickBot="1">
      <c r="A376" s="2"/>
      <c r="B376" s="2"/>
      <c r="C376" s="2"/>
      <c r="D376" s="2"/>
      <c r="E376" s="3"/>
      <c r="F376" s="2"/>
      <c r="G376" s="2"/>
      <c r="H376" s="36" t="str">
        <f t="array" ref="H376">IF(ISERROR(INDEX([1]גיליון3!$U$14:$X$28,MATCH('[1]דיווח פרטני'!G475,[1]גיליון3!$T$14:$T$28,0),MATCH('[1]דיווח פרטני'!C475,[1]גיליון3!$U$13:$X$13,0)))," ", INDEX([1]גיליון3!$U$14:$X$28,MATCH('[1]דיווח פרטני'!G475,[1]גיליון3!$T$14:$T$28,0),MATCH('[1]דיווח פרטני'!C475,[1]גיליון3!$U$13:$X$13,0)))</f>
        <v xml:space="preserve"> </v>
      </c>
      <c r="I376" s="2"/>
      <c r="J376" s="153"/>
    </row>
    <row r="377" spans="1:10" ht="18" customHeight="1" thickBot="1">
      <c r="A377" s="2"/>
      <c r="B377" s="2"/>
      <c r="C377" s="2"/>
      <c r="D377" s="2"/>
      <c r="E377" s="3"/>
      <c r="F377" s="2"/>
      <c r="G377" s="2"/>
      <c r="H377" s="36" t="str">
        <f t="array" ref="H377">IF(ISERROR(INDEX([1]גיליון3!$U$14:$X$28,MATCH('[1]דיווח פרטני'!G476,[1]גיליון3!$T$14:$T$28,0),MATCH('[1]דיווח פרטני'!C476,[1]גיליון3!$U$13:$X$13,0)))," ", INDEX([1]גיליון3!$U$14:$X$28,MATCH('[1]דיווח פרטני'!G476,[1]גיליון3!$T$14:$T$28,0),MATCH('[1]דיווח פרטני'!C476,[1]גיליון3!$U$13:$X$13,0)))</f>
        <v xml:space="preserve"> </v>
      </c>
      <c r="I377" s="2"/>
      <c r="J377" s="153"/>
    </row>
    <row r="378" spans="1:10" ht="18" customHeight="1" thickBot="1">
      <c r="A378" s="2"/>
      <c r="B378" s="2"/>
      <c r="C378" s="2"/>
      <c r="D378" s="2"/>
      <c r="E378" s="3"/>
      <c r="F378" s="2"/>
      <c r="G378" s="2"/>
      <c r="H378" s="36" t="str">
        <f t="array" ref="H378">IF(ISERROR(INDEX([1]גיליון3!$U$14:$X$28,MATCH('[1]דיווח פרטני'!G477,[1]גיליון3!$T$14:$T$28,0),MATCH('[1]דיווח פרטני'!C477,[1]גיליון3!$U$13:$X$13,0)))," ", INDEX([1]גיליון3!$U$14:$X$28,MATCH('[1]דיווח פרטני'!G477,[1]גיליון3!$T$14:$T$28,0),MATCH('[1]דיווח פרטני'!C477,[1]גיליון3!$U$13:$X$13,0)))</f>
        <v xml:space="preserve"> </v>
      </c>
      <c r="I378" s="2"/>
      <c r="J378" s="153"/>
    </row>
    <row r="379" spans="1:10" ht="18" customHeight="1" thickBot="1">
      <c r="A379" s="2"/>
      <c r="B379" s="2"/>
      <c r="C379" s="2"/>
      <c r="D379" s="2"/>
      <c r="E379" s="3"/>
      <c r="F379" s="2"/>
      <c r="G379" s="2"/>
      <c r="H379" s="36" t="str">
        <f t="array" ref="H379">IF(ISERROR(INDEX([1]גיליון3!$U$14:$X$28,MATCH('[1]דיווח פרטני'!G478,[1]גיליון3!$T$14:$T$28,0),MATCH('[1]דיווח פרטני'!C478,[1]גיליון3!$U$13:$X$13,0)))," ", INDEX([1]גיליון3!$U$14:$X$28,MATCH('[1]דיווח פרטני'!G478,[1]גיליון3!$T$14:$T$28,0),MATCH('[1]דיווח פרטני'!C478,[1]גיליון3!$U$13:$X$13,0)))</f>
        <v xml:space="preserve"> </v>
      </c>
      <c r="I379" s="2"/>
      <c r="J379" s="153"/>
    </row>
    <row r="380" spans="1:10" ht="18" customHeight="1" thickBot="1">
      <c r="A380" s="2"/>
      <c r="B380" s="2"/>
      <c r="C380" s="2"/>
      <c r="D380" s="2"/>
      <c r="E380" s="3"/>
      <c r="F380" s="2"/>
      <c r="G380" s="2"/>
      <c r="H380" s="36" t="str">
        <f t="array" ref="H380">IF(ISERROR(INDEX([1]גיליון3!$U$14:$X$28,MATCH('[1]דיווח פרטני'!G479,[1]גיליון3!$T$14:$T$28,0),MATCH('[1]דיווח פרטני'!C479,[1]גיליון3!$U$13:$X$13,0)))," ", INDEX([1]גיליון3!$U$14:$X$28,MATCH('[1]דיווח פרטני'!G479,[1]גיליון3!$T$14:$T$28,0),MATCH('[1]דיווח פרטני'!C479,[1]גיליון3!$U$13:$X$13,0)))</f>
        <v xml:space="preserve"> </v>
      </c>
      <c r="I380" s="2"/>
      <c r="J380" s="153"/>
    </row>
    <row r="381" spans="1:10" ht="18" customHeight="1" thickBot="1">
      <c r="A381" s="2"/>
      <c r="B381" s="2"/>
      <c r="C381" s="2"/>
      <c r="D381" s="2"/>
      <c r="E381" s="3"/>
      <c r="F381" s="2"/>
      <c r="G381" s="2"/>
      <c r="H381" s="36" t="str">
        <f t="array" ref="H381">IF(ISERROR(INDEX([1]גיליון3!$U$14:$X$28,MATCH('[1]דיווח פרטני'!G480,[1]גיליון3!$T$14:$T$28,0),MATCH('[1]דיווח פרטני'!C480,[1]גיליון3!$U$13:$X$13,0)))," ", INDEX([1]גיליון3!$U$14:$X$28,MATCH('[1]דיווח פרטני'!G480,[1]גיליון3!$T$14:$T$28,0),MATCH('[1]דיווח פרטני'!C480,[1]גיליון3!$U$13:$X$13,0)))</f>
        <v xml:space="preserve"> </v>
      </c>
      <c r="I381" s="2"/>
      <c r="J381" s="153"/>
    </row>
    <row r="382" spans="1:10" ht="18" customHeight="1" thickBot="1">
      <c r="A382" s="2"/>
      <c r="B382" s="2"/>
      <c r="C382" s="2"/>
      <c r="D382" s="2"/>
      <c r="E382" s="3"/>
      <c r="F382" s="2"/>
      <c r="G382" s="2"/>
      <c r="H382" s="36" t="str">
        <f t="array" ref="H382">IF(ISERROR(INDEX([1]גיליון3!$U$14:$X$28,MATCH('[1]דיווח פרטני'!G481,[1]גיליון3!$T$14:$T$28,0),MATCH('[1]דיווח פרטני'!C481,[1]גיליון3!$U$13:$X$13,0)))," ", INDEX([1]גיליון3!$U$14:$X$28,MATCH('[1]דיווח פרטני'!G481,[1]גיליון3!$T$14:$T$28,0),MATCH('[1]דיווח פרטני'!C481,[1]גיליון3!$U$13:$X$13,0)))</f>
        <v xml:space="preserve"> </v>
      </c>
      <c r="I382" s="2"/>
      <c r="J382" s="153"/>
    </row>
    <row r="383" spans="1:10" ht="18" customHeight="1" thickBot="1">
      <c r="A383" s="2"/>
      <c r="B383" s="2"/>
      <c r="C383" s="2"/>
      <c r="D383" s="2"/>
      <c r="E383" s="3"/>
      <c r="F383" s="2"/>
      <c r="G383" s="2"/>
      <c r="H383" s="36" t="str">
        <f t="array" ref="H383">IF(ISERROR(INDEX([1]גיליון3!$U$14:$X$28,MATCH('[1]דיווח פרטני'!G482,[1]גיליון3!$T$14:$T$28,0),MATCH('[1]דיווח פרטני'!C482,[1]גיליון3!$U$13:$X$13,0)))," ", INDEX([1]גיליון3!$U$14:$X$28,MATCH('[1]דיווח פרטני'!G482,[1]גיליון3!$T$14:$T$28,0),MATCH('[1]דיווח פרטני'!C482,[1]גיליון3!$U$13:$X$13,0)))</f>
        <v xml:space="preserve"> </v>
      </c>
      <c r="I383" s="2"/>
      <c r="J383" s="153"/>
    </row>
    <row r="384" spans="1:10" ht="18" customHeight="1" thickBot="1">
      <c r="A384" s="2"/>
      <c r="B384" s="2"/>
      <c r="C384" s="2"/>
      <c r="D384" s="2"/>
      <c r="E384" s="3"/>
      <c r="F384" s="2"/>
      <c r="G384" s="2"/>
      <c r="H384" s="36" t="str">
        <f t="array" ref="H384">IF(ISERROR(INDEX([1]גיליון3!$U$14:$X$28,MATCH('[1]דיווח פרטני'!G483,[1]גיליון3!$T$14:$T$28,0),MATCH('[1]דיווח פרטני'!C483,[1]גיליון3!$U$13:$X$13,0)))," ", INDEX([1]גיליון3!$U$14:$X$28,MATCH('[1]דיווח פרטני'!G483,[1]גיליון3!$T$14:$T$28,0),MATCH('[1]דיווח פרטני'!C483,[1]גיליון3!$U$13:$X$13,0)))</f>
        <v xml:space="preserve"> </v>
      </c>
      <c r="I384" s="2"/>
      <c r="J384" s="153"/>
    </row>
    <row r="385" spans="1:10" ht="18" customHeight="1" thickBot="1">
      <c r="A385" s="2"/>
      <c r="B385" s="2"/>
      <c r="C385" s="2"/>
      <c r="D385" s="2"/>
      <c r="E385" s="3"/>
      <c r="F385" s="2"/>
      <c r="G385" s="2"/>
      <c r="H385" s="36" t="str">
        <f t="array" ref="H385">IF(ISERROR(INDEX([1]גיליון3!$U$14:$X$28,MATCH('[1]דיווח פרטני'!G484,[1]גיליון3!$T$14:$T$28,0),MATCH('[1]דיווח פרטני'!C484,[1]גיליון3!$U$13:$X$13,0)))," ", INDEX([1]גיליון3!$U$14:$X$28,MATCH('[1]דיווח פרטני'!G484,[1]גיליון3!$T$14:$T$28,0),MATCH('[1]דיווח פרטני'!C484,[1]גיליון3!$U$13:$X$13,0)))</f>
        <v xml:space="preserve"> </v>
      </c>
      <c r="I385" s="2"/>
      <c r="J385" s="153"/>
    </row>
    <row r="386" spans="1:10" ht="18" customHeight="1" thickBot="1">
      <c r="A386" s="2"/>
      <c r="B386" s="2"/>
      <c r="C386" s="2"/>
      <c r="D386" s="2"/>
      <c r="E386" s="3"/>
      <c r="F386" s="2"/>
      <c r="G386" s="2"/>
      <c r="H386" s="36" t="str">
        <f t="array" ref="H386">IF(ISERROR(INDEX([1]גיליון3!$U$14:$X$28,MATCH('[1]דיווח פרטני'!G485,[1]גיליון3!$T$14:$T$28,0),MATCH('[1]דיווח פרטני'!C485,[1]גיליון3!$U$13:$X$13,0)))," ", INDEX([1]גיליון3!$U$14:$X$28,MATCH('[1]דיווח פרטני'!G485,[1]גיליון3!$T$14:$T$28,0),MATCH('[1]דיווח פרטני'!C485,[1]גיליון3!$U$13:$X$13,0)))</f>
        <v xml:space="preserve"> </v>
      </c>
      <c r="I386" s="2"/>
      <c r="J386" s="153"/>
    </row>
    <row r="387" spans="1:10" ht="18" customHeight="1" thickBot="1">
      <c r="A387" s="2"/>
      <c r="B387" s="2"/>
      <c r="C387" s="2"/>
      <c r="D387" s="2"/>
      <c r="E387" s="3"/>
      <c r="F387" s="2"/>
      <c r="G387" s="2"/>
      <c r="H387" s="36" t="str">
        <f t="array" ref="H387">IF(ISERROR(INDEX([1]גיליון3!$U$14:$X$28,MATCH('[1]דיווח פרטני'!G486,[1]גיליון3!$T$14:$T$28,0),MATCH('[1]דיווח פרטני'!C486,[1]גיליון3!$U$13:$X$13,0)))," ", INDEX([1]גיליון3!$U$14:$X$28,MATCH('[1]דיווח פרטני'!G486,[1]גיליון3!$T$14:$T$28,0),MATCH('[1]דיווח פרטני'!C486,[1]גיליון3!$U$13:$X$13,0)))</f>
        <v xml:space="preserve"> </v>
      </c>
      <c r="I387" s="2"/>
      <c r="J387" s="153"/>
    </row>
    <row r="388" spans="1:10" ht="18" customHeight="1" thickBot="1">
      <c r="A388" s="2"/>
      <c r="B388" s="2"/>
      <c r="C388" s="2"/>
      <c r="D388" s="2"/>
      <c r="E388" s="3"/>
      <c r="F388" s="2"/>
      <c r="G388" s="2"/>
      <c r="H388" s="36" t="str">
        <f t="array" ref="H388">IF(ISERROR(INDEX([1]גיליון3!$U$14:$X$28,MATCH('[1]דיווח פרטני'!G487,[1]גיליון3!$T$14:$T$28,0),MATCH('[1]דיווח פרטני'!C487,[1]גיליון3!$U$13:$X$13,0)))," ", INDEX([1]גיליון3!$U$14:$X$28,MATCH('[1]דיווח פרטני'!G487,[1]גיליון3!$T$14:$T$28,0),MATCH('[1]דיווח פרטני'!C487,[1]גיליון3!$U$13:$X$13,0)))</f>
        <v xml:space="preserve"> </v>
      </c>
      <c r="I388" s="2"/>
      <c r="J388" s="153"/>
    </row>
    <row r="389" spans="1:10" ht="18" customHeight="1" thickBot="1">
      <c r="A389" s="2"/>
      <c r="B389" s="2"/>
      <c r="C389" s="2"/>
      <c r="D389" s="2"/>
      <c r="E389" s="3"/>
      <c r="F389" s="2"/>
      <c r="G389" s="2"/>
      <c r="H389" s="36" t="str">
        <f t="array" ref="H389">IF(ISERROR(INDEX([1]גיליון3!$U$14:$X$28,MATCH('[1]דיווח פרטני'!G488,[1]גיליון3!$T$14:$T$28,0),MATCH('[1]דיווח פרטני'!C488,[1]גיליון3!$U$13:$X$13,0)))," ", INDEX([1]גיליון3!$U$14:$X$28,MATCH('[1]דיווח פרטני'!G488,[1]גיליון3!$T$14:$T$28,0),MATCH('[1]דיווח פרטני'!C488,[1]גיליון3!$U$13:$X$13,0)))</f>
        <v xml:space="preserve"> </v>
      </c>
      <c r="I389" s="2"/>
      <c r="J389" s="153"/>
    </row>
    <row r="390" spans="1:10" ht="18" customHeight="1" thickBot="1">
      <c r="A390" s="2"/>
      <c r="B390" s="2"/>
      <c r="C390" s="2"/>
      <c r="D390" s="2"/>
      <c r="E390" s="3"/>
      <c r="F390" s="2"/>
      <c r="G390" s="2"/>
      <c r="H390" s="36" t="str">
        <f t="array" ref="H390">IF(ISERROR(INDEX([1]גיליון3!$U$14:$X$28,MATCH('[1]דיווח פרטני'!G489,[1]גיליון3!$T$14:$T$28,0),MATCH('[1]דיווח פרטני'!C489,[1]גיליון3!$U$13:$X$13,0)))," ", INDEX([1]גיליון3!$U$14:$X$28,MATCH('[1]דיווח פרטני'!G489,[1]גיליון3!$T$14:$T$28,0),MATCH('[1]דיווח פרטני'!C489,[1]גיליון3!$U$13:$X$13,0)))</f>
        <v xml:space="preserve"> </v>
      </c>
      <c r="I390" s="2"/>
      <c r="J390" s="153"/>
    </row>
    <row r="391" spans="1:10" ht="18" customHeight="1" thickBot="1">
      <c r="A391" s="2"/>
      <c r="B391" s="2"/>
      <c r="C391" s="2"/>
      <c r="D391" s="2"/>
      <c r="E391" s="3"/>
      <c r="F391" s="2"/>
      <c r="G391" s="2"/>
      <c r="H391" s="36" t="str">
        <f t="array" ref="H391">IF(ISERROR(INDEX([1]גיליון3!$U$14:$X$28,MATCH('[1]דיווח פרטני'!G490,[1]גיליון3!$T$14:$T$28,0),MATCH('[1]דיווח פרטני'!C490,[1]גיליון3!$U$13:$X$13,0)))," ", INDEX([1]גיליון3!$U$14:$X$28,MATCH('[1]דיווח פרטני'!G490,[1]גיליון3!$T$14:$T$28,0),MATCH('[1]דיווח פרטני'!C490,[1]גיליון3!$U$13:$X$13,0)))</f>
        <v xml:space="preserve"> </v>
      </c>
      <c r="I391" s="2"/>
      <c r="J391" s="153"/>
    </row>
    <row r="392" spans="1:10" ht="18" customHeight="1" thickBot="1">
      <c r="A392" s="2"/>
      <c r="B392" s="2"/>
      <c r="C392" s="2"/>
      <c r="D392" s="2"/>
      <c r="E392" s="3"/>
      <c r="F392" s="2"/>
      <c r="G392" s="2"/>
      <c r="H392" s="36" t="str">
        <f t="array" ref="H392">IF(ISERROR(INDEX([1]גיליון3!$U$14:$X$28,MATCH('[1]דיווח פרטני'!G491,[1]גיליון3!$T$14:$T$28,0),MATCH('[1]דיווח פרטני'!C491,[1]גיליון3!$U$13:$X$13,0)))," ", INDEX([1]גיליון3!$U$14:$X$28,MATCH('[1]דיווח פרטני'!G491,[1]גיליון3!$T$14:$T$28,0),MATCH('[1]דיווח פרטני'!C491,[1]גיליון3!$U$13:$X$13,0)))</f>
        <v xml:space="preserve"> </v>
      </c>
      <c r="I392" s="2"/>
      <c r="J392" s="153"/>
    </row>
    <row r="393" spans="1:10" ht="18" customHeight="1" thickBot="1">
      <c r="A393" s="2"/>
      <c r="B393" s="2"/>
      <c r="C393" s="2"/>
      <c r="D393" s="2"/>
      <c r="E393" s="3"/>
      <c r="F393" s="2"/>
      <c r="G393" s="2"/>
      <c r="H393" s="36" t="str">
        <f t="array" ref="H393">IF(ISERROR(INDEX([1]גיליון3!$U$14:$X$28,MATCH('[1]דיווח פרטני'!G492,[1]גיליון3!$T$14:$T$28,0),MATCH('[1]דיווח פרטני'!C492,[1]גיליון3!$U$13:$X$13,0)))," ", INDEX([1]גיליון3!$U$14:$X$28,MATCH('[1]דיווח פרטני'!G492,[1]גיליון3!$T$14:$T$28,0),MATCH('[1]דיווח פרטני'!C492,[1]גיליון3!$U$13:$X$13,0)))</f>
        <v xml:space="preserve"> </v>
      </c>
      <c r="I393" s="2"/>
      <c r="J393" s="153"/>
    </row>
    <row r="394" spans="1:10" ht="18" customHeight="1" thickBot="1">
      <c r="A394" s="2"/>
      <c r="B394" s="2"/>
      <c r="C394" s="2"/>
      <c r="D394" s="2"/>
      <c r="E394" s="3"/>
      <c r="F394" s="2"/>
      <c r="G394" s="2"/>
      <c r="H394" s="36" t="str">
        <f t="array" ref="H394">IF(ISERROR(INDEX([1]גיליון3!$U$14:$X$28,MATCH('[1]דיווח פרטני'!G493,[1]גיליון3!$T$14:$T$28,0),MATCH('[1]דיווח פרטני'!C493,[1]גיליון3!$U$13:$X$13,0)))," ", INDEX([1]גיליון3!$U$14:$X$28,MATCH('[1]דיווח פרטני'!G493,[1]גיליון3!$T$14:$T$28,0),MATCH('[1]דיווח פרטני'!C493,[1]גיליון3!$U$13:$X$13,0)))</f>
        <v xml:space="preserve"> </v>
      </c>
      <c r="I394" s="2"/>
      <c r="J394" s="153"/>
    </row>
    <row r="395" spans="1:10" ht="18" customHeight="1" thickBot="1">
      <c r="A395" s="2"/>
      <c r="B395" s="2"/>
      <c r="C395" s="2"/>
      <c r="D395" s="2"/>
      <c r="E395" s="3"/>
      <c r="F395" s="2"/>
      <c r="G395" s="2"/>
      <c r="H395" s="36" t="str">
        <f t="array" ref="H395">IF(ISERROR(INDEX([1]גיליון3!$U$14:$X$28,MATCH('[1]דיווח פרטני'!G494,[1]גיליון3!$T$14:$T$28,0),MATCH('[1]דיווח פרטני'!C494,[1]גיליון3!$U$13:$X$13,0)))," ", INDEX([1]גיליון3!$U$14:$X$28,MATCH('[1]דיווח פרטני'!G494,[1]גיליון3!$T$14:$T$28,0),MATCH('[1]דיווח פרטני'!C494,[1]גיליון3!$U$13:$X$13,0)))</f>
        <v xml:space="preserve"> </v>
      </c>
      <c r="I395" s="2"/>
      <c r="J395" s="153"/>
    </row>
    <row r="396" spans="1:10" ht="18" customHeight="1" thickBot="1">
      <c r="A396" s="2"/>
      <c r="B396" s="2"/>
      <c r="C396" s="2"/>
      <c r="D396" s="2"/>
      <c r="E396" s="3"/>
      <c r="F396" s="2"/>
      <c r="G396" s="2"/>
      <c r="H396" s="36" t="str">
        <f t="array" ref="H396">IF(ISERROR(INDEX([1]גיליון3!$U$14:$X$28,MATCH('[1]דיווח פרטני'!G495,[1]גיליון3!$T$14:$T$28,0),MATCH('[1]דיווח פרטני'!C495,[1]גיליון3!$U$13:$X$13,0)))," ", INDEX([1]גיליון3!$U$14:$X$28,MATCH('[1]דיווח פרטני'!G495,[1]גיליון3!$T$14:$T$28,0),MATCH('[1]דיווח פרטני'!C495,[1]גיליון3!$U$13:$X$13,0)))</f>
        <v xml:space="preserve"> </v>
      </c>
      <c r="I396" s="2"/>
      <c r="J396" s="153"/>
    </row>
    <row r="397" spans="1:10" ht="18" customHeight="1" thickBot="1">
      <c r="A397" s="2"/>
      <c r="B397" s="2"/>
      <c r="C397" s="2"/>
      <c r="D397" s="2"/>
      <c r="E397" s="3"/>
      <c r="F397" s="2"/>
      <c r="G397" s="2"/>
      <c r="H397" s="36" t="str">
        <f t="array" ref="H397">IF(ISERROR(INDEX([1]גיליון3!$U$14:$X$28,MATCH('[1]דיווח פרטני'!G496,[1]גיליון3!$T$14:$T$28,0),MATCH('[1]דיווח פרטני'!C496,[1]גיליון3!$U$13:$X$13,0)))," ", INDEX([1]גיליון3!$U$14:$X$28,MATCH('[1]דיווח פרטני'!G496,[1]גיליון3!$T$14:$T$28,0),MATCH('[1]דיווח פרטני'!C496,[1]גיליון3!$U$13:$X$13,0)))</f>
        <v xml:space="preserve"> </v>
      </c>
      <c r="I397" s="2"/>
      <c r="J397" s="153"/>
    </row>
    <row r="398" spans="1:10" ht="18" customHeight="1" thickBot="1">
      <c r="A398" s="2"/>
      <c r="B398" s="2"/>
      <c r="C398" s="2"/>
      <c r="D398" s="2"/>
      <c r="E398" s="3"/>
      <c r="F398" s="2"/>
      <c r="G398" s="2"/>
      <c r="H398" s="36" t="str">
        <f t="array" ref="H398">IF(ISERROR(INDEX([1]גיליון3!$U$14:$X$28,MATCH('[1]דיווח פרטני'!G497,[1]גיליון3!$T$14:$T$28,0),MATCH('[1]דיווח פרטני'!C497,[1]גיליון3!$U$13:$X$13,0)))," ", INDEX([1]גיליון3!$U$14:$X$28,MATCH('[1]דיווח פרטני'!G497,[1]גיליון3!$T$14:$T$28,0),MATCH('[1]דיווח פרטני'!C497,[1]גיליון3!$U$13:$X$13,0)))</f>
        <v xml:space="preserve"> </v>
      </c>
      <c r="I398" s="2"/>
      <c r="J398" s="153"/>
    </row>
    <row r="399" spans="1:10" ht="18" customHeight="1" thickBot="1">
      <c r="A399" s="2"/>
      <c r="B399" s="2"/>
      <c r="C399" s="2"/>
      <c r="D399" s="2"/>
      <c r="E399" s="3"/>
      <c r="F399" s="2"/>
      <c r="G399" s="2"/>
      <c r="H399" s="36" t="str">
        <f t="array" ref="H399">IF(ISERROR(INDEX([1]גיליון3!$U$14:$X$28,MATCH('[1]דיווח פרטני'!G498,[1]גיליון3!$T$14:$T$28,0),MATCH('[1]דיווח פרטני'!C498,[1]גיליון3!$U$13:$X$13,0)))," ", INDEX([1]גיליון3!$U$14:$X$28,MATCH('[1]דיווח פרטני'!G498,[1]גיליון3!$T$14:$T$28,0),MATCH('[1]דיווח פרטני'!C498,[1]גיליון3!$U$13:$X$13,0)))</f>
        <v xml:space="preserve"> </v>
      </c>
      <c r="I399" s="2"/>
      <c r="J399" s="153"/>
    </row>
    <row r="400" spans="1:10" ht="18" customHeight="1" thickBot="1">
      <c r="A400" s="2"/>
      <c r="B400" s="2"/>
      <c r="C400" s="2"/>
      <c r="D400" s="2"/>
      <c r="E400" s="3"/>
      <c r="F400" s="2"/>
      <c r="G400" s="2"/>
      <c r="H400" s="36" t="str">
        <f t="array" ref="H400">IF(ISERROR(INDEX([1]גיליון3!$U$14:$X$28,MATCH('[1]דיווח פרטני'!G499,[1]גיליון3!$T$14:$T$28,0),MATCH('[1]דיווח פרטני'!C499,[1]גיליון3!$U$13:$X$13,0)))," ", INDEX([1]גיליון3!$U$14:$X$28,MATCH('[1]דיווח פרטני'!G499,[1]גיליון3!$T$14:$T$28,0),MATCH('[1]דיווח פרטני'!C499,[1]גיליון3!$U$13:$X$13,0)))</f>
        <v xml:space="preserve"> </v>
      </c>
      <c r="I400" s="2"/>
      <c r="J400" s="153"/>
    </row>
    <row r="401" spans="1:10" ht="18" customHeight="1" thickBot="1">
      <c r="A401" s="2"/>
      <c r="B401" s="2"/>
      <c r="C401" s="2"/>
      <c r="D401" s="2"/>
      <c r="E401" s="3"/>
      <c r="F401" s="2"/>
      <c r="G401" s="2"/>
      <c r="H401" s="36" t="str">
        <f t="array" ref="H401">IF(ISERROR(INDEX([1]גיליון3!$U$14:$X$28,MATCH('[1]דיווח פרטני'!G500,[1]גיליון3!$T$14:$T$28,0),MATCH('[1]דיווח פרטני'!C500,[1]גיליון3!$U$13:$X$13,0)))," ", INDEX([1]גיליון3!$U$14:$X$28,MATCH('[1]דיווח פרטני'!G500,[1]גיליון3!$T$14:$T$28,0),MATCH('[1]דיווח פרטני'!C500,[1]גיליון3!$U$13:$X$13,0)))</f>
        <v xml:space="preserve"> </v>
      </c>
      <c r="I401" s="2"/>
      <c r="J401" s="153"/>
    </row>
    <row r="402" spans="1:10" ht="18" customHeight="1" thickBot="1">
      <c r="A402" s="2"/>
      <c r="B402" s="2"/>
      <c r="C402" s="2"/>
      <c r="D402" s="2"/>
      <c r="E402" s="3"/>
      <c r="F402" s="2"/>
      <c r="G402" s="2"/>
      <c r="H402" s="36" t="str">
        <f t="array" ref="H402">IF(ISERROR(INDEX([1]גיליון3!$U$14:$X$28,MATCH('[1]דיווח פרטני'!G501,[1]גיליון3!$T$14:$T$28,0),MATCH('[1]דיווח פרטני'!C501,[1]גיליון3!$U$13:$X$13,0)))," ", INDEX([1]גיליון3!$U$14:$X$28,MATCH('[1]דיווח פרטני'!G501,[1]גיליון3!$T$14:$T$28,0),MATCH('[1]דיווח פרטני'!C501,[1]גיליון3!$U$13:$X$13,0)))</f>
        <v xml:space="preserve"> </v>
      </c>
      <c r="I402" s="2"/>
      <c r="J402" s="153"/>
    </row>
    <row r="403" spans="1:10" ht="18" customHeight="1" thickBot="1">
      <c r="A403" s="2"/>
      <c r="B403" s="2"/>
      <c r="C403" s="2"/>
      <c r="D403" s="2"/>
      <c r="E403" s="3"/>
      <c r="F403" s="2"/>
      <c r="G403" s="2"/>
      <c r="H403" s="36" t="str">
        <f t="array" ref="H403">IF(ISERROR(INDEX([1]גיליון3!$U$14:$X$28,MATCH('[1]דיווח פרטני'!G502,[1]גיליון3!$T$14:$T$28,0),MATCH('[1]דיווח פרטני'!C502,[1]גיליון3!$U$13:$X$13,0)))," ", INDEX([1]גיליון3!$U$14:$X$28,MATCH('[1]דיווח פרטני'!G502,[1]גיליון3!$T$14:$T$28,0),MATCH('[1]דיווח פרטני'!C502,[1]גיליון3!$U$13:$X$13,0)))</f>
        <v xml:space="preserve"> </v>
      </c>
      <c r="I403" s="2"/>
      <c r="J403" s="153"/>
    </row>
    <row r="404" spans="1:10" ht="18" customHeight="1" thickBot="1">
      <c r="A404" s="2"/>
      <c r="B404" s="2"/>
      <c r="C404" s="2"/>
      <c r="D404" s="2"/>
      <c r="E404" s="3"/>
      <c r="F404" s="2"/>
      <c r="G404" s="2"/>
      <c r="H404" s="36" t="str">
        <f t="array" ref="H404">IF(ISERROR(INDEX([1]גיליון3!$U$14:$X$28,MATCH('[1]דיווח פרטני'!G503,[1]גיליון3!$T$14:$T$28,0),MATCH('[1]דיווח פרטני'!C503,[1]גיליון3!$U$13:$X$13,0)))," ", INDEX([1]גיליון3!$U$14:$X$28,MATCH('[1]דיווח פרטני'!G503,[1]גיליון3!$T$14:$T$28,0),MATCH('[1]דיווח פרטני'!C503,[1]גיליון3!$U$13:$X$13,0)))</f>
        <v xml:space="preserve"> </v>
      </c>
      <c r="I404" s="2"/>
      <c r="J404" s="153"/>
    </row>
    <row r="405" spans="1:10" ht="18" customHeight="1" thickBot="1">
      <c r="A405" s="2"/>
      <c r="B405" s="2"/>
      <c r="C405" s="2"/>
      <c r="D405" s="2"/>
      <c r="E405" s="3"/>
      <c r="F405" s="2"/>
      <c r="G405" s="2"/>
      <c r="H405" s="36" t="str">
        <f t="array" ref="H405">IF(ISERROR(INDEX([1]גיליון3!$U$14:$X$28,MATCH('[1]דיווח פרטני'!G504,[1]גיליון3!$T$14:$T$28,0),MATCH('[1]דיווח פרטני'!C504,[1]גיליון3!$U$13:$X$13,0)))," ", INDEX([1]גיליון3!$U$14:$X$28,MATCH('[1]דיווח פרטני'!G504,[1]גיליון3!$T$14:$T$28,0),MATCH('[1]דיווח פרטני'!C504,[1]גיליון3!$U$13:$X$13,0)))</f>
        <v xml:space="preserve"> </v>
      </c>
      <c r="I405" s="2"/>
      <c r="J405" s="153"/>
    </row>
    <row r="406" spans="1:10" ht="18" customHeight="1" thickBot="1">
      <c r="A406" s="2"/>
      <c r="B406" s="2"/>
      <c r="C406" s="2"/>
      <c r="D406" s="2"/>
      <c r="E406" s="3"/>
      <c r="F406" s="2"/>
      <c r="G406" s="2"/>
      <c r="H406" s="36" t="str">
        <f t="array" ref="H406">IF(ISERROR(INDEX([1]גיליון3!$U$14:$X$28,MATCH('[1]דיווח פרטני'!G505,[1]גיליון3!$T$14:$T$28,0),MATCH('[1]דיווח פרטני'!C505,[1]גיליון3!$U$13:$X$13,0)))," ", INDEX([1]גיליון3!$U$14:$X$28,MATCH('[1]דיווח פרטני'!G505,[1]גיליון3!$T$14:$T$28,0),MATCH('[1]דיווח פרטני'!C505,[1]גיליון3!$U$13:$X$13,0)))</f>
        <v xml:space="preserve"> </v>
      </c>
      <c r="I406" s="2"/>
      <c r="J406" s="153"/>
    </row>
    <row r="407" spans="1:10" ht="18" customHeight="1" thickBot="1">
      <c r="A407" s="2"/>
      <c r="B407" s="2"/>
      <c r="C407" s="2"/>
      <c r="D407" s="2"/>
      <c r="E407" s="3"/>
      <c r="F407" s="2"/>
      <c r="G407" s="2"/>
      <c r="H407" s="36" t="str">
        <f t="array" ref="H407">IF(ISERROR(INDEX([1]גיליון3!$U$14:$X$28,MATCH('[1]דיווח פרטני'!G506,[1]גיליון3!$T$14:$T$28,0),MATCH('[1]דיווח פרטני'!C506,[1]גיליון3!$U$13:$X$13,0)))," ", INDEX([1]גיליון3!$U$14:$X$28,MATCH('[1]דיווח פרטני'!G506,[1]גיליון3!$T$14:$T$28,0),MATCH('[1]דיווח פרטני'!C506,[1]גיליון3!$U$13:$X$13,0)))</f>
        <v xml:space="preserve"> </v>
      </c>
      <c r="I407" s="2"/>
      <c r="J407" s="153"/>
    </row>
    <row r="408" spans="1:10" ht="18" customHeight="1" thickBot="1">
      <c r="A408" s="2"/>
      <c r="B408" s="2"/>
      <c r="C408" s="2"/>
      <c r="D408" s="2"/>
      <c r="E408" s="3"/>
      <c r="F408" s="2"/>
      <c r="G408" s="2"/>
      <c r="H408" s="36" t="str">
        <f t="array" ref="H408">IF(ISERROR(INDEX([1]גיליון3!$U$14:$X$28,MATCH('[1]דיווח פרטני'!G507,[1]גיליון3!$T$14:$T$28,0),MATCH('[1]דיווח פרטני'!C507,[1]גיליון3!$U$13:$X$13,0)))," ", INDEX([1]גיליון3!$U$14:$X$28,MATCH('[1]דיווח פרטני'!G507,[1]גיליון3!$T$14:$T$28,0),MATCH('[1]דיווח פרטני'!C507,[1]גיליון3!$U$13:$X$13,0)))</f>
        <v xml:space="preserve"> </v>
      </c>
      <c r="I408" s="2"/>
      <c r="J408" s="153"/>
    </row>
    <row r="409" spans="1:10" ht="18" customHeight="1" thickBot="1">
      <c r="A409" s="2"/>
      <c r="B409" s="2"/>
      <c r="C409" s="2"/>
      <c r="D409" s="2"/>
      <c r="E409" s="3"/>
      <c r="F409" s="2"/>
      <c r="G409" s="2"/>
      <c r="H409" s="36" t="str">
        <f t="array" ref="H409">IF(ISERROR(INDEX([1]גיליון3!$U$14:$X$28,MATCH('[1]דיווח פרטני'!G508,[1]גיליון3!$T$14:$T$28,0),MATCH('[1]דיווח פרטני'!C508,[1]גיליון3!$U$13:$X$13,0)))," ", INDEX([1]גיליון3!$U$14:$X$28,MATCH('[1]דיווח פרטני'!G508,[1]גיליון3!$T$14:$T$28,0),MATCH('[1]דיווח פרטני'!C508,[1]גיליון3!$U$13:$X$13,0)))</f>
        <v xml:space="preserve"> </v>
      </c>
      <c r="I409" s="2"/>
      <c r="J409" s="153"/>
    </row>
    <row r="410" spans="1:10" ht="18" customHeight="1" thickBot="1">
      <c r="A410" s="2"/>
      <c r="B410" s="2"/>
      <c r="C410" s="2"/>
      <c r="D410" s="2"/>
      <c r="E410" s="3"/>
      <c r="F410" s="2"/>
      <c r="G410" s="2"/>
      <c r="H410" s="36" t="str">
        <f t="array" ref="H410">IF(ISERROR(INDEX([1]גיליון3!$U$14:$X$28,MATCH('[1]דיווח פרטני'!G509,[1]גיליון3!$T$14:$T$28,0),MATCH('[1]דיווח פרטני'!C509,[1]גיליון3!$U$13:$X$13,0)))," ", INDEX([1]גיליון3!$U$14:$X$28,MATCH('[1]דיווח פרטני'!G509,[1]גיליון3!$T$14:$T$28,0),MATCH('[1]דיווח פרטני'!C509,[1]גיליון3!$U$13:$X$13,0)))</f>
        <v xml:space="preserve"> </v>
      </c>
      <c r="I410" s="2"/>
      <c r="J410" s="153"/>
    </row>
    <row r="411" spans="1:10" ht="18" customHeight="1" thickBot="1">
      <c r="A411" s="2"/>
      <c r="B411" s="2"/>
      <c r="C411" s="2"/>
      <c r="D411" s="2"/>
      <c r="E411" s="3"/>
      <c r="F411" s="2"/>
      <c r="G411" s="2"/>
      <c r="H411" s="36" t="str">
        <f t="array" ref="H411">IF(ISERROR(INDEX([1]גיליון3!$U$14:$X$28,MATCH('[1]דיווח פרטני'!G510,[1]גיליון3!$T$14:$T$28,0),MATCH('[1]דיווח פרטני'!C510,[1]גיליון3!$U$13:$X$13,0)))," ", INDEX([1]גיליון3!$U$14:$X$28,MATCH('[1]דיווח פרטני'!G510,[1]גיליון3!$T$14:$T$28,0),MATCH('[1]דיווח פרטני'!C510,[1]גיליון3!$U$13:$X$13,0)))</f>
        <v xml:space="preserve"> </v>
      </c>
      <c r="I411" s="2"/>
      <c r="J411" s="153"/>
    </row>
    <row r="412" spans="1:10" ht="18" customHeight="1" thickBot="1">
      <c r="A412" s="2"/>
      <c r="B412" s="2"/>
      <c r="C412" s="2"/>
      <c r="D412" s="2"/>
      <c r="E412" s="3"/>
      <c r="F412" s="2"/>
      <c r="G412" s="2"/>
      <c r="H412" s="36" t="str">
        <f t="array" ref="H412">IF(ISERROR(INDEX([1]גיליון3!$U$14:$X$28,MATCH('[1]דיווח פרטני'!G511,[1]גיליון3!$T$14:$T$28,0),MATCH('[1]דיווח פרטני'!C511,[1]גיליון3!$U$13:$X$13,0)))," ", INDEX([1]גיליון3!$U$14:$X$28,MATCH('[1]דיווח פרטני'!G511,[1]גיליון3!$T$14:$T$28,0),MATCH('[1]דיווח פרטני'!C511,[1]גיליון3!$U$13:$X$13,0)))</f>
        <v xml:space="preserve"> </v>
      </c>
      <c r="I412" s="2"/>
      <c r="J412" s="153"/>
    </row>
    <row r="413" spans="1:10" ht="18" customHeight="1" thickBot="1">
      <c r="A413" s="2"/>
      <c r="B413" s="2"/>
      <c r="C413" s="2"/>
      <c r="D413" s="2"/>
      <c r="E413" s="3"/>
      <c r="F413" s="2"/>
      <c r="G413" s="2"/>
      <c r="H413" s="36" t="str">
        <f t="array" ref="H413">IF(ISERROR(INDEX([1]גיליון3!$U$14:$X$28,MATCH('[1]דיווח פרטני'!G512,[1]גיליון3!$T$14:$T$28,0),MATCH('[1]דיווח פרטני'!C512,[1]גיליון3!$U$13:$X$13,0)))," ", INDEX([1]גיליון3!$U$14:$X$28,MATCH('[1]דיווח פרטני'!G512,[1]גיליון3!$T$14:$T$28,0),MATCH('[1]דיווח פרטני'!C512,[1]גיליון3!$U$13:$X$13,0)))</f>
        <v xml:space="preserve"> </v>
      </c>
      <c r="I413" s="2"/>
      <c r="J413" s="153"/>
    </row>
    <row r="414" spans="1:10" ht="18" customHeight="1" thickBot="1">
      <c r="A414" s="2"/>
      <c r="B414" s="2"/>
      <c r="C414" s="2"/>
      <c r="D414" s="2"/>
      <c r="E414" s="3"/>
      <c r="F414" s="2"/>
      <c r="G414" s="2"/>
      <c r="H414" s="36" t="str">
        <f t="array" ref="H414">IF(ISERROR(INDEX([1]גיליון3!$U$14:$X$28,MATCH('[1]דיווח פרטני'!G513,[1]גיליון3!$T$14:$T$28,0),MATCH('[1]דיווח פרטני'!C513,[1]גיליון3!$U$13:$X$13,0)))," ", INDEX([1]גיליון3!$U$14:$X$28,MATCH('[1]דיווח פרטני'!G513,[1]גיליון3!$T$14:$T$28,0),MATCH('[1]דיווח פרטני'!C513,[1]גיליון3!$U$13:$X$13,0)))</f>
        <v xml:space="preserve"> </v>
      </c>
      <c r="I414" s="2"/>
      <c r="J414" s="153"/>
    </row>
    <row r="415" spans="1:10" ht="18" customHeight="1" thickBot="1">
      <c r="A415" s="2"/>
      <c r="B415" s="2"/>
      <c r="C415" s="2"/>
      <c r="D415" s="2"/>
      <c r="E415" s="3"/>
      <c r="F415" s="2"/>
      <c r="G415" s="2"/>
      <c r="H415" s="36" t="str">
        <f t="array" ref="H415">IF(ISERROR(INDEX([1]גיליון3!$U$14:$X$28,MATCH('[1]דיווח פרטני'!G514,[1]גיליון3!$T$14:$T$28,0),MATCH('[1]דיווח פרטני'!C514,[1]גיליון3!$U$13:$X$13,0)))," ", INDEX([1]גיליון3!$U$14:$X$28,MATCH('[1]דיווח פרטני'!G514,[1]גיליון3!$T$14:$T$28,0),MATCH('[1]דיווח פרטני'!C514,[1]גיליון3!$U$13:$X$13,0)))</f>
        <v xml:space="preserve"> </v>
      </c>
      <c r="I415" s="2"/>
      <c r="J415" s="153"/>
    </row>
    <row r="416" spans="1:10" ht="18" customHeight="1" thickBot="1">
      <c r="A416" s="2"/>
      <c r="B416" s="2"/>
      <c r="C416" s="2"/>
      <c r="D416" s="2"/>
      <c r="E416" s="3"/>
      <c r="F416" s="2"/>
      <c r="G416" s="2"/>
      <c r="H416" s="36" t="str">
        <f t="array" ref="H416">IF(ISERROR(INDEX([1]גיליון3!$U$14:$X$28,MATCH('[1]דיווח פרטני'!G515,[1]גיליון3!$T$14:$T$28,0),MATCH('[1]דיווח פרטני'!C515,[1]גיליון3!$U$13:$X$13,0)))," ", INDEX([1]גיליון3!$U$14:$X$28,MATCH('[1]דיווח פרטני'!G515,[1]גיליון3!$T$14:$T$28,0),MATCH('[1]דיווח פרטני'!C515,[1]גיליון3!$U$13:$X$13,0)))</f>
        <v xml:space="preserve"> </v>
      </c>
      <c r="I416" s="2"/>
      <c r="J416" s="153"/>
    </row>
    <row r="417" spans="1:10" ht="18" customHeight="1" thickBot="1">
      <c r="A417" s="2"/>
      <c r="B417" s="2"/>
      <c r="C417" s="2"/>
      <c r="D417" s="2"/>
      <c r="E417" s="3"/>
      <c r="F417" s="2"/>
      <c r="G417" s="2"/>
      <c r="H417" s="36" t="str">
        <f t="array" ref="H417">IF(ISERROR(INDEX([1]גיליון3!$U$14:$X$28,MATCH('[1]דיווח פרטני'!G516,[1]גיליון3!$T$14:$T$28,0),MATCH('[1]דיווח פרטני'!C516,[1]גיליון3!$U$13:$X$13,0)))," ", INDEX([1]גיליון3!$U$14:$X$28,MATCH('[1]דיווח פרטני'!G516,[1]גיליון3!$T$14:$T$28,0),MATCH('[1]דיווח פרטני'!C516,[1]גיליון3!$U$13:$X$13,0)))</f>
        <v xml:space="preserve"> </v>
      </c>
      <c r="I417" s="2"/>
      <c r="J417" s="153"/>
    </row>
    <row r="418" spans="1:10" ht="18" customHeight="1" thickBot="1">
      <c r="A418" s="2"/>
      <c r="B418" s="2"/>
      <c r="C418" s="2"/>
      <c r="D418" s="2"/>
      <c r="E418" s="3"/>
      <c r="F418" s="2"/>
      <c r="G418" s="2"/>
      <c r="H418" s="36" t="str">
        <f t="array" ref="H418">IF(ISERROR(INDEX([1]גיליון3!$U$14:$X$28,MATCH('[1]דיווח פרטני'!G517,[1]גיליון3!$T$14:$T$28,0),MATCH('[1]דיווח פרטני'!C517,[1]גיליון3!$U$13:$X$13,0)))," ", INDEX([1]גיליון3!$U$14:$X$28,MATCH('[1]דיווח פרטני'!G517,[1]גיליון3!$T$14:$T$28,0),MATCH('[1]דיווח פרטני'!C517,[1]גיליון3!$U$13:$X$13,0)))</f>
        <v xml:space="preserve"> </v>
      </c>
      <c r="I418" s="2"/>
      <c r="J418" s="153"/>
    </row>
    <row r="419" spans="1:10" ht="18" customHeight="1" thickBot="1">
      <c r="A419" s="2"/>
      <c r="B419" s="2"/>
      <c r="C419" s="2"/>
      <c r="D419" s="2"/>
      <c r="E419" s="3"/>
      <c r="F419" s="2"/>
      <c r="G419" s="2"/>
      <c r="H419" s="36" t="str">
        <f t="array" ref="H419">IF(ISERROR(INDEX([1]גיליון3!$U$14:$X$28,MATCH('[1]דיווח פרטני'!G518,[1]גיליון3!$T$14:$T$28,0),MATCH('[1]דיווח פרטני'!C518,[1]גיליון3!$U$13:$X$13,0)))," ", INDEX([1]גיליון3!$U$14:$X$28,MATCH('[1]דיווח פרטני'!G518,[1]גיליון3!$T$14:$T$28,0),MATCH('[1]דיווח פרטני'!C518,[1]גיליון3!$U$13:$X$13,0)))</f>
        <v xml:space="preserve"> </v>
      </c>
      <c r="I419" s="2"/>
      <c r="J419" s="153"/>
    </row>
    <row r="420" spans="1:10" ht="18" customHeight="1" thickBot="1">
      <c r="A420" s="2"/>
      <c r="B420" s="2"/>
      <c r="C420" s="2"/>
      <c r="D420" s="2"/>
      <c r="E420" s="3"/>
      <c r="F420" s="2"/>
      <c r="G420" s="2"/>
      <c r="H420" s="36" t="str">
        <f t="array" ref="H420">IF(ISERROR(INDEX([1]גיליון3!$U$14:$X$28,MATCH('[1]דיווח פרטני'!G519,[1]גיליון3!$T$14:$T$28,0),MATCH('[1]דיווח פרטני'!C519,[1]גיליון3!$U$13:$X$13,0)))," ", INDEX([1]גיליון3!$U$14:$X$28,MATCH('[1]דיווח פרטני'!G519,[1]גיליון3!$T$14:$T$28,0),MATCH('[1]דיווח פרטני'!C519,[1]גיליון3!$U$13:$X$13,0)))</f>
        <v xml:space="preserve"> </v>
      </c>
      <c r="I420" s="2"/>
      <c r="J420" s="153"/>
    </row>
    <row r="421" spans="1:10" ht="18" customHeight="1" thickBot="1">
      <c r="A421" s="2"/>
      <c r="B421" s="2"/>
      <c r="C421" s="2"/>
      <c r="D421" s="2"/>
      <c r="E421" s="3"/>
      <c r="F421" s="2"/>
      <c r="G421" s="2"/>
      <c r="H421" s="36" t="str">
        <f t="array" ref="H421">IF(ISERROR(INDEX([1]גיליון3!$U$14:$X$28,MATCH('[1]דיווח פרטני'!G520,[1]גיליון3!$T$14:$T$28,0),MATCH('[1]דיווח פרטני'!C520,[1]גיליון3!$U$13:$X$13,0)))," ", INDEX([1]גיליון3!$U$14:$X$28,MATCH('[1]דיווח פרטני'!G520,[1]גיליון3!$T$14:$T$28,0),MATCH('[1]דיווח פרטני'!C520,[1]גיליון3!$U$13:$X$13,0)))</f>
        <v xml:space="preserve"> </v>
      </c>
      <c r="I421" s="2"/>
      <c r="J421" s="153"/>
    </row>
    <row r="422" spans="1:10" ht="18" customHeight="1" thickBot="1">
      <c r="A422" s="2"/>
      <c r="B422" s="2"/>
      <c r="C422" s="2"/>
      <c r="D422" s="2"/>
      <c r="E422" s="3"/>
      <c r="F422" s="2"/>
      <c r="G422" s="2"/>
      <c r="H422" s="36" t="str">
        <f t="array" ref="H422">IF(ISERROR(INDEX([1]גיליון3!$U$14:$X$28,MATCH('[1]דיווח פרטני'!G521,[1]גיליון3!$T$14:$T$28,0),MATCH('[1]דיווח פרטני'!C521,[1]גיליון3!$U$13:$X$13,0)))," ", INDEX([1]גיליון3!$U$14:$X$28,MATCH('[1]דיווח פרטני'!G521,[1]גיליון3!$T$14:$T$28,0),MATCH('[1]דיווח פרטני'!C521,[1]גיליון3!$U$13:$X$13,0)))</f>
        <v xml:space="preserve"> </v>
      </c>
      <c r="I422" s="2"/>
      <c r="J422" s="153"/>
    </row>
    <row r="423" spans="1:10" ht="18" customHeight="1" thickBot="1">
      <c r="A423" s="2"/>
      <c r="B423" s="2"/>
      <c r="C423" s="2"/>
      <c r="D423" s="2"/>
      <c r="E423" s="3"/>
      <c r="F423" s="2"/>
      <c r="G423" s="2"/>
      <c r="H423" s="36" t="str">
        <f t="array" ref="H423">IF(ISERROR(INDEX([1]גיליון3!$U$14:$X$28,MATCH('[1]דיווח פרטני'!G522,[1]גיליון3!$T$14:$T$28,0),MATCH('[1]דיווח פרטני'!C522,[1]גיליון3!$U$13:$X$13,0)))," ", INDEX([1]גיליון3!$U$14:$X$28,MATCH('[1]דיווח פרטני'!G522,[1]גיליון3!$T$14:$T$28,0),MATCH('[1]דיווח פרטני'!C522,[1]גיליון3!$U$13:$X$13,0)))</f>
        <v xml:space="preserve"> </v>
      </c>
      <c r="I423" s="2"/>
      <c r="J423" s="153"/>
    </row>
    <row r="424" spans="1:10" ht="18" customHeight="1" thickBot="1">
      <c r="A424" s="2"/>
      <c r="B424" s="2"/>
      <c r="C424" s="2"/>
      <c r="D424" s="2"/>
      <c r="E424" s="3"/>
      <c r="F424" s="2"/>
      <c r="G424" s="2"/>
      <c r="H424" s="36" t="str">
        <f t="array" ref="H424">IF(ISERROR(INDEX([1]גיליון3!$U$14:$X$28,MATCH('[1]דיווח פרטני'!G523,[1]גיליון3!$T$14:$T$28,0),MATCH('[1]דיווח פרטני'!C523,[1]גיליון3!$U$13:$X$13,0)))," ", INDEX([1]גיליון3!$U$14:$X$28,MATCH('[1]דיווח פרטני'!G523,[1]גיליון3!$T$14:$T$28,0),MATCH('[1]דיווח פרטני'!C523,[1]גיליון3!$U$13:$X$13,0)))</f>
        <v xml:space="preserve"> </v>
      </c>
      <c r="I424" s="2"/>
      <c r="J424" s="153"/>
    </row>
    <row r="425" spans="1:10" ht="18" customHeight="1" thickBot="1">
      <c r="A425" s="2"/>
      <c r="B425" s="2"/>
      <c r="C425" s="2"/>
      <c r="D425" s="2"/>
      <c r="E425" s="3"/>
      <c r="F425" s="2"/>
      <c r="G425" s="2"/>
      <c r="H425" s="36" t="str">
        <f t="array" ref="H425">IF(ISERROR(INDEX([1]גיליון3!$U$14:$X$28,MATCH('[1]דיווח פרטני'!G524,[1]גיליון3!$T$14:$T$28,0),MATCH('[1]דיווח פרטני'!C524,[1]גיליון3!$U$13:$X$13,0)))," ", INDEX([1]גיליון3!$U$14:$X$28,MATCH('[1]דיווח פרטני'!G524,[1]גיליון3!$T$14:$T$28,0),MATCH('[1]דיווח פרטני'!C524,[1]גיליון3!$U$13:$X$13,0)))</f>
        <v xml:space="preserve"> </v>
      </c>
      <c r="I425" s="2"/>
      <c r="J425" s="153"/>
    </row>
    <row r="426" spans="1:10" ht="18" customHeight="1" thickBot="1">
      <c r="A426" s="2"/>
      <c r="B426" s="2"/>
      <c r="C426" s="2"/>
      <c r="D426" s="2"/>
      <c r="E426" s="3"/>
      <c r="F426" s="2"/>
      <c r="G426" s="2"/>
      <c r="H426" s="36" t="str">
        <f t="array" ref="H426">IF(ISERROR(INDEX([1]גיליון3!$U$14:$X$28,MATCH('[1]דיווח פרטני'!G525,[1]גיליון3!$T$14:$T$28,0),MATCH('[1]דיווח פרטני'!C525,[1]גיליון3!$U$13:$X$13,0)))," ", INDEX([1]גיליון3!$U$14:$X$28,MATCH('[1]דיווח פרטני'!G525,[1]גיליון3!$T$14:$T$28,0),MATCH('[1]דיווח פרטני'!C525,[1]גיליון3!$U$13:$X$13,0)))</f>
        <v xml:space="preserve"> </v>
      </c>
      <c r="I426" s="2"/>
      <c r="J426" s="153"/>
    </row>
    <row r="427" spans="1:10" ht="18" customHeight="1" thickBot="1">
      <c r="A427" s="2"/>
      <c r="B427" s="2"/>
      <c r="C427" s="2"/>
      <c r="D427" s="2"/>
      <c r="E427" s="3"/>
      <c r="F427" s="2"/>
      <c r="G427" s="2"/>
      <c r="H427" s="36" t="str">
        <f t="array" ref="H427">IF(ISERROR(INDEX([1]גיליון3!$U$14:$X$28,MATCH('[1]דיווח פרטני'!G526,[1]גיליון3!$T$14:$T$28,0),MATCH('[1]דיווח פרטני'!C526,[1]גיליון3!$U$13:$X$13,0)))," ", INDEX([1]גיליון3!$U$14:$X$28,MATCH('[1]דיווח פרטני'!G526,[1]גיליון3!$T$14:$T$28,0),MATCH('[1]דיווח פרטני'!C526,[1]גיליון3!$U$13:$X$13,0)))</f>
        <v xml:space="preserve"> </v>
      </c>
      <c r="I427" s="2"/>
      <c r="J427" s="153"/>
    </row>
    <row r="428" spans="1:10" ht="18" customHeight="1" thickBot="1">
      <c r="A428" s="2"/>
      <c r="B428" s="2"/>
      <c r="C428" s="2"/>
      <c r="D428" s="2"/>
      <c r="E428" s="3"/>
      <c r="F428" s="2"/>
      <c r="G428" s="2"/>
      <c r="H428" s="36" t="str">
        <f t="array" ref="H428">IF(ISERROR(INDEX([1]גיליון3!$U$14:$X$28,MATCH('[1]דיווח פרטני'!G527,[1]גיליון3!$T$14:$T$28,0),MATCH('[1]דיווח פרטני'!C527,[1]גיליון3!$U$13:$X$13,0)))," ", INDEX([1]גיליון3!$U$14:$X$28,MATCH('[1]דיווח פרטני'!G527,[1]גיליון3!$T$14:$T$28,0),MATCH('[1]דיווח פרטני'!C527,[1]גיליון3!$U$13:$X$13,0)))</f>
        <v xml:space="preserve"> </v>
      </c>
      <c r="I428" s="2"/>
      <c r="J428" s="153"/>
    </row>
    <row r="429" spans="1:10" ht="18" customHeight="1" thickBot="1">
      <c r="A429" s="2"/>
      <c r="B429" s="2"/>
      <c r="C429" s="2"/>
      <c r="D429" s="2"/>
      <c r="E429" s="3"/>
      <c r="F429" s="2"/>
      <c r="G429" s="2"/>
      <c r="H429" s="36" t="str">
        <f t="array" ref="H429">IF(ISERROR(INDEX([1]גיליון3!$U$14:$X$28,MATCH('[1]דיווח פרטני'!G528,[1]גיליון3!$T$14:$T$28,0),MATCH('[1]דיווח פרטני'!C528,[1]גיליון3!$U$13:$X$13,0)))," ", INDEX([1]גיליון3!$U$14:$X$28,MATCH('[1]דיווח פרטני'!G528,[1]גיליון3!$T$14:$T$28,0),MATCH('[1]דיווח פרטני'!C528,[1]גיליון3!$U$13:$X$13,0)))</f>
        <v xml:space="preserve"> </v>
      </c>
      <c r="I429" s="2"/>
      <c r="J429" s="153"/>
    </row>
    <row r="430" spans="1:10" ht="18" customHeight="1" thickBot="1">
      <c r="A430" s="2"/>
      <c r="B430" s="2"/>
      <c r="C430" s="2"/>
      <c r="D430" s="2"/>
      <c r="E430" s="3"/>
      <c r="F430" s="2"/>
      <c r="G430" s="2"/>
      <c r="H430" s="36" t="str">
        <f t="array" ref="H430">IF(ISERROR(INDEX([1]גיליון3!$U$14:$X$28,MATCH('[1]דיווח פרטני'!G529,[1]גיליון3!$T$14:$T$28,0),MATCH('[1]דיווח פרטני'!C529,[1]גיליון3!$U$13:$X$13,0)))," ", INDEX([1]גיליון3!$U$14:$X$28,MATCH('[1]דיווח פרטני'!G529,[1]גיליון3!$T$14:$T$28,0),MATCH('[1]דיווח פרטני'!C529,[1]גיליון3!$U$13:$X$13,0)))</f>
        <v xml:space="preserve"> </v>
      </c>
      <c r="I430" s="2"/>
      <c r="J430" s="153"/>
    </row>
    <row r="431" spans="1:10" ht="18" customHeight="1" thickBot="1">
      <c r="A431" s="2"/>
      <c r="B431" s="2"/>
      <c r="C431" s="2"/>
      <c r="D431" s="2"/>
      <c r="E431" s="3"/>
      <c r="F431" s="2"/>
      <c r="G431" s="2"/>
      <c r="H431" s="36" t="str">
        <f t="array" ref="H431">IF(ISERROR(INDEX([1]גיליון3!$U$14:$X$28,MATCH('[1]דיווח פרטני'!G530,[1]גיליון3!$T$14:$T$28,0),MATCH('[1]דיווח פרטני'!C530,[1]גיליון3!$U$13:$X$13,0)))," ", INDEX([1]גיליון3!$U$14:$X$28,MATCH('[1]דיווח פרטני'!G530,[1]גיליון3!$T$14:$T$28,0),MATCH('[1]דיווח פרטני'!C530,[1]גיליון3!$U$13:$X$13,0)))</f>
        <v xml:space="preserve"> </v>
      </c>
      <c r="I431" s="2"/>
      <c r="J431" s="153"/>
    </row>
    <row r="432" spans="1:10" ht="18" customHeight="1" thickBot="1">
      <c r="A432" s="2"/>
      <c r="B432" s="2"/>
      <c r="C432" s="2"/>
      <c r="D432" s="2"/>
      <c r="E432" s="3"/>
      <c r="F432" s="2"/>
      <c r="G432" s="2"/>
      <c r="H432" s="36" t="str">
        <f t="array" ref="H432">IF(ISERROR(INDEX([1]גיליון3!$U$14:$X$28,MATCH('[1]דיווח פרטני'!G531,[1]גיליון3!$T$14:$T$28,0),MATCH('[1]דיווח פרטני'!C531,[1]גיליון3!$U$13:$X$13,0)))," ", INDEX([1]גיליון3!$U$14:$X$28,MATCH('[1]דיווח פרטני'!G531,[1]גיליון3!$T$14:$T$28,0),MATCH('[1]דיווח פרטני'!C531,[1]גיליון3!$U$13:$X$13,0)))</f>
        <v xml:space="preserve"> </v>
      </c>
      <c r="I432" s="2"/>
      <c r="J432" s="153"/>
    </row>
    <row r="433" spans="1:10" ht="18" customHeight="1" thickBot="1">
      <c r="A433" s="2"/>
      <c r="B433" s="2"/>
      <c r="C433" s="2"/>
      <c r="D433" s="2"/>
      <c r="E433" s="3"/>
      <c r="F433" s="2"/>
      <c r="G433" s="2"/>
      <c r="H433" s="36" t="str">
        <f t="array" ref="H433">IF(ISERROR(INDEX([1]גיליון3!$U$14:$X$28,MATCH('[1]דיווח פרטני'!G532,[1]גיליון3!$T$14:$T$28,0),MATCH('[1]דיווח פרטני'!C532,[1]גיליון3!$U$13:$X$13,0)))," ", INDEX([1]גיליון3!$U$14:$X$28,MATCH('[1]דיווח פרטני'!G532,[1]גיליון3!$T$14:$T$28,0),MATCH('[1]דיווח פרטני'!C532,[1]גיליון3!$U$13:$X$13,0)))</f>
        <v xml:space="preserve"> </v>
      </c>
      <c r="I433" s="2"/>
      <c r="J433" s="153"/>
    </row>
    <row r="434" spans="1:10" ht="18" customHeight="1" thickBot="1">
      <c r="A434" s="2"/>
      <c r="B434" s="2"/>
      <c r="C434" s="2"/>
      <c r="D434" s="2"/>
      <c r="E434" s="3"/>
      <c r="F434" s="2"/>
      <c r="G434" s="2"/>
      <c r="H434" s="36" t="str">
        <f t="array" ref="H434">IF(ISERROR(INDEX([1]גיליון3!$U$14:$X$28,MATCH('[1]דיווח פרטני'!G533,[1]גיליון3!$T$14:$T$28,0),MATCH('[1]דיווח פרטני'!C533,[1]גיליון3!$U$13:$X$13,0)))," ", INDEX([1]גיליון3!$U$14:$X$28,MATCH('[1]דיווח פרטני'!G533,[1]גיליון3!$T$14:$T$28,0),MATCH('[1]דיווח פרטני'!C533,[1]גיליון3!$U$13:$X$13,0)))</f>
        <v xml:space="preserve"> </v>
      </c>
      <c r="I434" s="2"/>
      <c r="J434" s="153"/>
    </row>
    <row r="435" spans="1:10" ht="18" customHeight="1" thickBot="1">
      <c r="A435" s="2"/>
      <c r="B435" s="2"/>
      <c r="C435" s="2"/>
      <c r="D435" s="2"/>
      <c r="E435" s="3"/>
      <c r="F435" s="2"/>
      <c r="G435" s="2"/>
      <c r="H435" s="36" t="str">
        <f t="array" ref="H435">IF(ISERROR(INDEX([1]גיליון3!$U$14:$X$28,MATCH('[1]דיווח פרטני'!G534,[1]גיליון3!$T$14:$T$28,0),MATCH('[1]דיווח פרטני'!C534,[1]גיליון3!$U$13:$X$13,0)))," ", INDEX([1]גיליון3!$U$14:$X$28,MATCH('[1]דיווח פרטני'!G534,[1]גיליון3!$T$14:$T$28,0),MATCH('[1]דיווח פרטני'!C534,[1]גיליון3!$U$13:$X$13,0)))</f>
        <v xml:space="preserve"> </v>
      </c>
      <c r="I435" s="2"/>
      <c r="J435" s="153"/>
    </row>
    <row r="436" spans="1:10" ht="18" customHeight="1" thickBot="1">
      <c r="A436" s="2"/>
      <c r="B436" s="2"/>
      <c r="C436" s="2"/>
      <c r="D436" s="2"/>
      <c r="E436" s="3"/>
      <c r="F436" s="2"/>
      <c r="G436" s="2"/>
      <c r="H436" s="36" t="str">
        <f t="array" ref="H436">IF(ISERROR(INDEX([1]גיליון3!$U$14:$X$28,MATCH('[1]דיווח פרטני'!G535,[1]גיליון3!$T$14:$T$28,0),MATCH('[1]דיווח פרטני'!C535,[1]גיליון3!$U$13:$X$13,0)))," ", INDEX([1]גיליון3!$U$14:$X$28,MATCH('[1]דיווח פרטני'!G535,[1]גיליון3!$T$14:$T$28,0),MATCH('[1]דיווח פרטני'!C535,[1]גיליון3!$U$13:$X$13,0)))</f>
        <v xml:space="preserve"> </v>
      </c>
      <c r="I436" s="2"/>
      <c r="J436" s="153"/>
    </row>
    <row r="437" spans="1:10" ht="18" customHeight="1" thickBot="1">
      <c r="A437" s="2"/>
      <c r="B437" s="2"/>
      <c r="C437" s="2"/>
      <c r="D437" s="2"/>
      <c r="E437" s="3"/>
      <c r="F437" s="2"/>
      <c r="G437" s="2"/>
      <c r="H437" s="36" t="str">
        <f t="array" ref="H437">IF(ISERROR(INDEX([1]גיליון3!$U$14:$X$28,MATCH('[1]דיווח פרטני'!G536,[1]גיליון3!$T$14:$T$28,0),MATCH('[1]דיווח פרטני'!C536,[1]גיליון3!$U$13:$X$13,0)))," ", INDEX([1]גיליון3!$U$14:$X$28,MATCH('[1]דיווח פרטני'!G536,[1]גיליון3!$T$14:$T$28,0),MATCH('[1]דיווח פרטני'!C536,[1]גיליון3!$U$13:$X$13,0)))</f>
        <v xml:space="preserve"> </v>
      </c>
      <c r="I437" s="2"/>
      <c r="J437" s="153"/>
    </row>
    <row r="438" spans="1:10" ht="18" customHeight="1" thickBot="1">
      <c r="A438" s="2"/>
      <c r="B438" s="2"/>
      <c r="C438" s="2"/>
      <c r="D438" s="2"/>
      <c r="E438" s="3"/>
      <c r="F438" s="2"/>
      <c r="G438" s="2"/>
      <c r="H438" s="36" t="str">
        <f t="array" ref="H438">IF(ISERROR(INDEX([1]גיליון3!$U$14:$X$28,MATCH('[1]דיווח פרטני'!G537,[1]גיליון3!$T$14:$T$28,0),MATCH('[1]דיווח פרטני'!C537,[1]גיליון3!$U$13:$X$13,0)))," ", INDEX([1]גיליון3!$U$14:$X$28,MATCH('[1]דיווח פרטני'!G537,[1]גיליון3!$T$14:$T$28,0),MATCH('[1]דיווח פרטני'!C537,[1]גיליון3!$U$13:$X$13,0)))</f>
        <v xml:space="preserve"> </v>
      </c>
      <c r="I438" s="2"/>
      <c r="J438" s="153"/>
    </row>
    <row r="439" spans="1:10" ht="18" customHeight="1" thickBot="1">
      <c r="A439" s="2"/>
      <c r="B439" s="2"/>
      <c r="C439" s="2"/>
      <c r="D439" s="2"/>
      <c r="E439" s="3"/>
      <c r="F439" s="2"/>
      <c r="G439" s="2"/>
      <c r="H439" s="36" t="str">
        <f t="array" ref="H439">IF(ISERROR(INDEX([1]גיליון3!$U$14:$X$28,MATCH('[1]דיווח פרטני'!G538,[1]גיליון3!$T$14:$T$28,0),MATCH('[1]דיווח פרטני'!C538,[1]גיליון3!$U$13:$X$13,0)))," ", INDEX([1]גיליון3!$U$14:$X$28,MATCH('[1]דיווח פרטני'!G538,[1]גיליון3!$T$14:$T$28,0),MATCH('[1]דיווח פרטני'!C538,[1]גיליון3!$U$13:$X$13,0)))</f>
        <v xml:space="preserve"> </v>
      </c>
      <c r="I439" s="2"/>
      <c r="J439" s="153"/>
    </row>
    <row r="440" spans="1:10" ht="18" customHeight="1" thickBot="1">
      <c r="A440" s="2"/>
      <c r="B440" s="2"/>
      <c r="C440" s="2"/>
      <c r="D440" s="2"/>
      <c r="E440" s="3"/>
      <c r="F440" s="2"/>
      <c r="G440" s="2"/>
      <c r="H440" s="36" t="str">
        <f t="array" ref="H440">IF(ISERROR(INDEX([1]גיליון3!$U$14:$X$28,MATCH('[1]דיווח פרטני'!G539,[1]גיליון3!$T$14:$T$28,0),MATCH('[1]דיווח פרטני'!C539,[1]גיליון3!$U$13:$X$13,0)))," ", INDEX([1]גיליון3!$U$14:$X$28,MATCH('[1]דיווח פרטני'!G539,[1]גיליון3!$T$14:$T$28,0),MATCH('[1]דיווח פרטני'!C539,[1]גיליון3!$U$13:$X$13,0)))</f>
        <v xml:space="preserve"> </v>
      </c>
      <c r="I440" s="2"/>
      <c r="J440" s="153"/>
    </row>
    <row r="441" spans="1:10" ht="18" customHeight="1" thickBot="1">
      <c r="A441" s="2"/>
      <c r="B441" s="2"/>
      <c r="C441" s="2"/>
      <c r="D441" s="2"/>
      <c r="E441" s="3"/>
      <c r="F441" s="2"/>
      <c r="G441" s="2"/>
      <c r="H441" s="36" t="str">
        <f t="array" ref="H441">IF(ISERROR(INDEX([1]גיליון3!$U$14:$X$28,MATCH('[1]דיווח פרטני'!G540,[1]גיליון3!$T$14:$T$28,0),MATCH('[1]דיווח פרטני'!C540,[1]גיליון3!$U$13:$X$13,0)))," ", INDEX([1]גיליון3!$U$14:$X$28,MATCH('[1]דיווח פרטני'!G540,[1]גיליון3!$T$14:$T$28,0),MATCH('[1]דיווח פרטני'!C540,[1]גיליון3!$U$13:$X$13,0)))</f>
        <v xml:space="preserve"> </v>
      </c>
      <c r="I441" s="2"/>
      <c r="J441" s="153"/>
    </row>
    <row r="442" spans="1:10" ht="18" customHeight="1" thickBot="1">
      <c r="A442" s="2"/>
      <c r="B442" s="2"/>
      <c r="C442" s="2"/>
      <c r="D442" s="2"/>
      <c r="E442" s="3"/>
      <c r="F442" s="2"/>
      <c r="G442" s="2"/>
      <c r="H442" s="36" t="str">
        <f t="array" ref="H442">IF(ISERROR(INDEX([1]גיליון3!$U$14:$X$28,MATCH('[1]דיווח פרטני'!G541,[1]גיליון3!$T$14:$T$28,0),MATCH('[1]דיווח פרטני'!C541,[1]גיליון3!$U$13:$X$13,0)))," ", INDEX([1]גיליון3!$U$14:$X$28,MATCH('[1]דיווח פרטני'!G541,[1]גיליון3!$T$14:$T$28,0),MATCH('[1]דיווח פרטני'!C541,[1]גיליון3!$U$13:$X$13,0)))</f>
        <v xml:space="preserve"> </v>
      </c>
      <c r="I442" s="2"/>
      <c r="J442" s="153"/>
    </row>
    <row r="443" spans="1:10" ht="18" customHeight="1" thickBot="1">
      <c r="A443" s="2"/>
      <c r="B443" s="2"/>
      <c r="C443" s="2"/>
      <c r="D443" s="2"/>
      <c r="E443" s="3"/>
      <c r="F443" s="2"/>
      <c r="G443" s="2"/>
      <c r="H443" s="36" t="str">
        <f t="array" ref="H443">IF(ISERROR(INDEX([1]גיליון3!$U$14:$X$28,MATCH('[1]דיווח פרטני'!G542,[1]גיליון3!$T$14:$T$28,0),MATCH('[1]דיווח פרטני'!C542,[1]גיליון3!$U$13:$X$13,0)))," ", INDEX([1]גיליון3!$U$14:$X$28,MATCH('[1]דיווח פרטני'!G542,[1]גיליון3!$T$14:$T$28,0),MATCH('[1]דיווח פרטני'!C542,[1]גיליון3!$U$13:$X$13,0)))</f>
        <v xml:space="preserve"> </v>
      </c>
      <c r="I443" s="2"/>
      <c r="J443" s="153"/>
    </row>
    <row r="444" spans="1:10" ht="18" customHeight="1" thickBot="1">
      <c r="A444" s="2"/>
      <c r="B444" s="2"/>
      <c r="C444" s="2"/>
      <c r="D444" s="2"/>
      <c r="E444" s="3"/>
      <c r="F444" s="2"/>
      <c r="G444" s="2"/>
      <c r="H444" s="36" t="str">
        <f t="array" ref="H444">IF(ISERROR(INDEX([1]גיליון3!$U$14:$X$28,MATCH('[1]דיווח פרטני'!G543,[1]גיליון3!$T$14:$T$28,0),MATCH('[1]דיווח פרטני'!C543,[1]גיליון3!$U$13:$X$13,0)))," ", INDEX([1]גיליון3!$U$14:$X$28,MATCH('[1]דיווח פרטני'!G543,[1]גיליון3!$T$14:$T$28,0),MATCH('[1]דיווח פרטני'!C543,[1]גיליון3!$U$13:$X$13,0)))</f>
        <v xml:space="preserve"> </v>
      </c>
      <c r="I444" s="2"/>
      <c r="J444" s="153"/>
    </row>
    <row r="445" spans="1:10" ht="18" customHeight="1" thickBot="1">
      <c r="A445" s="2"/>
      <c r="B445" s="2"/>
      <c r="C445" s="2"/>
      <c r="D445" s="2"/>
      <c r="E445" s="3"/>
      <c r="F445" s="2"/>
      <c r="G445" s="2"/>
      <c r="H445" s="36" t="str">
        <f t="array" ref="H445">IF(ISERROR(INDEX([1]גיליון3!$U$14:$X$28,MATCH('[1]דיווח פרטני'!G544,[1]גיליון3!$T$14:$T$28,0),MATCH('[1]דיווח פרטני'!C544,[1]גיליון3!$U$13:$X$13,0)))," ", INDEX([1]גיליון3!$U$14:$X$28,MATCH('[1]דיווח פרטני'!G544,[1]גיליון3!$T$14:$T$28,0),MATCH('[1]דיווח פרטני'!C544,[1]גיליון3!$U$13:$X$13,0)))</f>
        <v xml:space="preserve"> </v>
      </c>
      <c r="I445" s="2"/>
      <c r="J445" s="153"/>
    </row>
    <row r="446" spans="1:10" ht="18" customHeight="1" thickBot="1">
      <c r="A446" s="2"/>
      <c r="B446" s="2"/>
      <c r="C446" s="2"/>
      <c r="D446" s="2"/>
      <c r="E446" s="3"/>
      <c r="F446" s="2"/>
      <c r="G446" s="2"/>
      <c r="H446" s="36" t="str">
        <f t="array" ref="H446">IF(ISERROR(INDEX([1]גיליון3!$U$14:$X$28,MATCH('[1]דיווח פרטני'!G545,[1]גיליון3!$T$14:$T$28,0),MATCH('[1]דיווח פרטני'!C545,[1]גיליון3!$U$13:$X$13,0)))," ", INDEX([1]גיליון3!$U$14:$X$28,MATCH('[1]דיווח פרטני'!G545,[1]גיליון3!$T$14:$T$28,0),MATCH('[1]דיווח פרטני'!C545,[1]גיליון3!$U$13:$X$13,0)))</f>
        <v xml:space="preserve"> </v>
      </c>
      <c r="I446" s="2"/>
      <c r="J446" s="153"/>
    </row>
    <row r="447" spans="1:10" ht="18" customHeight="1" thickBot="1">
      <c r="A447" s="2"/>
      <c r="B447" s="2"/>
      <c r="C447" s="2"/>
      <c r="D447" s="2"/>
      <c r="E447" s="3"/>
      <c r="F447" s="2"/>
      <c r="G447" s="2"/>
      <c r="H447" s="36" t="str">
        <f t="array" ref="H447">IF(ISERROR(INDEX([1]גיליון3!$U$14:$X$28,MATCH('[1]דיווח פרטני'!G546,[1]גיליון3!$T$14:$T$28,0),MATCH('[1]דיווח פרטני'!C546,[1]גיליון3!$U$13:$X$13,0)))," ", INDEX([1]גיליון3!$U$14:$X$28,MATCH('[1]דיווח פרטני'!G546,[1]גיליון3!$T$14:$T$28,0),MATCH('[1]דיווח פרטני'!C546,[1]גיליון3!$U$13:$X$13,0)))</f>
        <v xml:space="preserve"> </v>
      </c>
      <c r="I447" s="2"/>
      <c r="J447" s="153"/>
    </row>
    <row r="448" spans="1:10" ht="18" customHeight="1" thickBot="1">
      <c r="A448" s="2"/>
      <c r="B448" s="2"/>
      <c r="C448" s="2"/>
      <c r="D448" s="2"/>
      <c r="E448" s="3"/>
      <c r="F448" s="2"/>
      <c r="G448" s="2"/>
      <c r="H448" s="36" t="str">
        <f t="array" ref="H448">IF(ISERROR(INDEX([1]גיליון3!$U$14:$X$28,MATCH('[1]דיווח פרטני'!G547,[1]גיליון3!$T$14:$T$28,0),MATCH('[1]דיווח פרטני'!C547,[1]גיליון3!$U$13:$X$13,0)))," ", INDEX([1]גיליון3!$U$14:$X$28,MATCH('[1]דיווח פרטני'!G547,[1]גיליון3!$T$14:$T$28,0),MATCH('[1]דיווח פרטני'!C547,[1]גיליון3!$U$13:$X$13,0)))</f>
        <v xml:space="preserve"> </v>
      </c>
      <c r="I448" s="2"/>
      <c r="J448" s="153"/>
    </row>
    <row r="449" spans="1:10" ht="18" customHeight="1" thickBot="1">
      <c r="A449" s="2"/>
      <c r="B449" s="2"/>
      <c r="C449" s="2"/>
      <c r="D449" s="2"/>
      <c r="E449" s="3"/>
      <c r="F449" s="2"/>
      <c r="G449" s="2"/>
      <c r="H449" s="36" t="str">
        <f t="array" ref="H449">IF(ISERROR(INDEX([1]גיליון3!$U$14:$X$28,MATCH('[1]דיווח פרטני'!G548,[1]גיליון3!$T$14:$T$28,0),MATCH('[1]דיווח פרטני'!C548,[1]גיליון3!$U$13:$X$13,0)))," ", INDEX([1]גיליון3!$U$14:$X$28,MATCH('[1]דיווח פרטני'!G548,[1]גיליון3!$T$14:$T$28,0),MATCH('[1]דיווח פרטני'!C548,[1]גיליון3!$U$13:$X$13,0)))</f>
        <v xml:space="preserve"> </v>
      </c>
      <c r="I449" s="2"/>
      <c r="J449" s="153"/>
    </row>
    <row r="450" spans="1:10" ht="18" customHeight="1" thickBot="1">
      <c r="A450" s="2"/>
      <c r="B450" s="2"/>
      <c r="C450" s="2"/>
      <c r="D450" s="2"/>
      <c r="E450" s="3"/>
      <c r="F450" s="2"/>
      <c r="G450" s="2"/>
      <c r="H450" s="36" t="str">
        <f t="array" ref="H450">IF(ISERROR(INDEX([1]גיליון3!$U$14:$X$28,MATCH('[1]דיווח פרטני'!G549,[1]גיליון3!$T$14:$T$28,0),MATCH('[1]דיווח פרטני'!C549,[1]גיליון3!$U$13:$X$13,0)))," ", INDEX([1]גיליון3!$U$14:$X$28,MATCH('[1]דיווח פרטני'!G549,[1]גיליון3!$T$14:$T$28,0),MATCH('[1]דיווח פרטני'!C549,[1]גיליון3!$U$13:$X$13,0)))</f>
        <v xml:space="preserve"> </v>
      </c>
      <c r="I450" s="2"/>
      <c r="J450" s="153"/>
    </row>
    <row r="451" spans="1:10" ht="18" customHeight="1" thickBot="1">
      <c r="A451" s="2"/>
      <c r="B451" s="2"/>
      <c r="C451" s="2"/>
      <c r="D451" s="2"/>
      <c r="E451" s="3"/>
      <c r="F451" s="2"/>
      <c r="G451" s="2"/>
      <c r="H451" s="36" t="str">
        <f t="array" ref="H451">IF(ISERROR(INDEX([1]גיליון3!$U$14:$X$28,MATCH('[1]דיווח פרטני'!G550,[1]גיליון3!$T$14:$T$28,0),MATCH('[1]דיווח פרטני'!C550,[1]גיליון3!$U$13:$X$13,0)))," ", INDEX([1]גיליון3!$U$14:$X$28,MATCH('[1]דיווח פרטני'!G550,[1]גיליון3!$T$14:$T$28,0),MATCH('[1]דיווח פרטני'!C550,[1]גיליון3!$U$13:$X$13,0)))</f>
        <v xml:space="preserve"> </v>
      </c>
      <c r="I451" s="2"/>
      <c r="J451" s="153"/>
    </row>
    <row r="452" spans="1:10" ht="18" customHeight="1" thickBot="1">
      <c r="A452" s="2"/>
      <c r="B452" s="2"/>
      <c r="C452" s="2"/>
      <c r="D452" s="2"/>
      <c r="E452" s="3"/>
      <c r="F452" s="2"/>
      <c r="G452" s="2"/>
      <c r="H452" s="36" t="str">
        <f t="array" ref="H452">IF(ISERROR(INDEX([1]גיליון3!$U$14:$X$28,MATCH('[1]דיווח פרטני'!G551,[1]גיליון3!$T$14:$T$28,0),MATCH('[1]דיווח פרטני'!C551,[1]גיליון3!$U$13:$X$13,0)))," ", INDEX([1]גיליון3!$U$14:$X$28,MATCH('[1]דיווח פרטני'!G551,[1]גיליון3!$T$14:$T$28,0),MATCH('[1]דיווח פרטני'!C551,[1]גיליון3!$U$13:$X$13,0)))</f>
        <v xml:space="preserve"> </v>
      </c>
      <c r="I452" s="2"/>
      <c r="J452" s="153"/>
    </row>
    <row r="453" spans="1:10" ht="18" customHeight="1" thickBot="1">
      <c r="A453" s="2"/>
      <c r="B453" s="2"/>
      <c r="C453" s="2"/>
      <c r="D453" s="2"/>
      <c r="E453" s="3"/>
      <c r="F453" s="2"/>
      <c r="G453" s="2"/>
      <c r="H453" s="36" t="str">
        <f t="array" ref="H453">IF(ISERROR(INDEX([1]גיליון3!$U$14:$X$28,MATCH('[1]דיווח פרטני'!G552,[1]גיליון3!$T$14:$T$28,0),MATCH('[1]דיווח פרטני'!C552,[1]גיליון3!$U$13:$X$13,0)))," ", INDEX([1]גיליון3!$U$14:$X$28,MATCH('[1]דיווח פרטני'!G552,[1]גיליון3!$T$14:$T$28,0),MATCH('[1]דיווח פרטני'!C552,[1]גיליון3!$U$13:$X$13,0)))</f>
        <v xml:space="preserve"> </v>
      </c>
      <c r="I453" s="2"/>
      <c r="J453" s="153"/>
    </row>
    <row r="454" spans="1:10" ht="18" customHeight="1" thickBot="1">
      <c r="A454" s="2"/>
      <c r="B454" s="2"/>
      <c r="C454" s="2"/>
      <c r="D454" s="2"/>
      <c r="E454" s="3"/>
      <c r="F454" s="2"/>
      <c r="G454" s="2"/>
      <c r="H454" s="36" t="str">
        <f t="array" ref="H454">IF(ISERROR(INDEX([1]גיליון3!$U$14:$X$28,MATCH('[1]דיווח פרטני'!G553,[1]גיליון3!$T$14:$T$28,0),MATCH('[1]דיווח פרטני'!C553,[1]גיליון3!$U$13:$X$13,0)))," ", INDEX([1]גיליון3!$U$14:$X$28,MATCH('[1]דיווח פרטני'!G553,[1]גיליון3!$T$14:$T$28,0),MATCH('[1]דיווח פרטני'!C553,[1]גיליון3!$U$13:$X$13,0)))</f>
        <v xml:space="preserve"> </v>
      </c>
      <c r="I454" s="2"/>
      <c r="J454" s="153"/>
    </row>
    <row r="455" spans="1:10" ht="18" customHeight="1" thickBot="1">
      <c r="A455" s="2"/>
      <c r="B455" s="2"/>
      <c r="C455" s="2"/>
      <c r="D455" s="2"/>
      <c r="E455" s="3"/>
      <c r="F455" s="2"/>
      <c r="G455" s="2"/>
      <c r="H455" s="36" t="str">
        <f t="array" ref="H455">IF(ISERROR(INDEX([1]גיליון3!$U$14:$X$28,MATCH('[1]דיווח פרטני'!G554,[1]גיליון3!$T$14:$T$28,0),MATCH('[1]דיווח פרטני'!C554,[1]גיליון3!$U$13:$X$13,0)))," ", INDEX([1]גיליון3!$U$14:$X$28,MATCH('[1]דיווח פרטני'!G554,[1]גיליון3!$T$14:$T$28,0),MATCH('[1]דיווח פרטני'!C554,[1]גיליון3!$U$13:$X$13,0)))</f>
        <v xml:space="preserve"> </v>
      </c>
      <c r="I455" s="2"/>
      <c r="J455" s="153"/>
    </row>
    <row r="456" spans="1:10" ht="18" customHeight="1" thickBot="1">
      <c r="A456" s="2"/>
      <c r="B456" s="2"/>
      <c r="C456" s="2"/>
      <c r="D456" s="2"/>
      <c r="E456" s="3"/>
      <c r="F456" s="2"/>
      <c r="G456" s="2"/>
      <c r="H456" s="36" t="str">
        <f t="array" ref="H456">IF(ISERROR(INDEX([1]גיליון3!$U$14:$X$28,MATCH('[1]דיווח פרטני'!G555,[1]גיליון3!$T$14:$T$28,0),MATCH('[1]דיווח פרטני'!C555,[1]גיליון3!$U$13:$X$13,0)))," ", INDEX([1]גיליון3!$U$14:$X$28,MATCH('[1]דיווח פרטני'!G555,[1]גיליון3!$T$14:$T$28,0),MATCH('[1]דיווח פרטני'!C555,[1]גיליון3!$U$13:$X$13,0)))</f>
        <v xml:space="preserve"> </v>
      </c>
      <c r="I456" s="2"/>
      <c r="J456" s="153"/>
    </row>
    <row r="457" spans="1:10" ht="18" customHeight="1" thickBot="1">
      <c r="A457" s="2"/>
      <c r="B457" s="2"/>
      <c r="C457" s="2"/>
      <c r="D457" s="2"/>
      <c r="E457" s="3"/>
      <c r="F457" s="2"/>
      <c r="G457" s="2"/>
      <c r="H457" s="36" t="str">
        <f t="array" ref="H457">IF(ISERROR(INDEX([1]גיליון3!$U$14:$X$28,MATCH('[1]דיווח פרטני'!G556,[1]גיליון3!$T$14:$T$28,0),MATCH('[1]דיווח פרטני'!C556,[1]גיליון3!$U$13:$X$13,0)))," ", INDEX([1]גיליון3!$U$14:$X$28,MATCH('[1]דיווח פרטני'!G556,[1]גיליון3!$T$14:$T$28,0),MATCH('[1]דיווח פרטני'!C556,[1]גיליון3!$U$13:$X$13,0)))</f>
        <v xml:space="preserve"> </v>
      </c>
      <c r="I457" s="2"/>
      <c r="J457" s="153"/>
    </row>
    <row r="458" spans="1:10" ht="18" customHeight="1" thickBot="1">
      <c r="A458" s="2"/>
      <c r="B458" s="2"/>
      <c r="C458" s="2"/>
      <c r="D458" s="2"/>
      <c r="E458" s="3"/>
      <c r="F458" s="2"/>
      <c r="G458" s="2"/>
      <c r="H458" s="36" t="str">
        <f t="array" ref="H458">IF(ISERROR(INDEX([1]גיליון3!$U$14:$X$28,MATCH('[1]דיווח פרטני'!G557,[1]גיליון3!$T$14:$T$28,0),MATCH('[1]דיווח פרטני'!C557,[1]גיליון3!$U$13:$X$13,0)))," ", INDEX([1]גיליון3!$U$14:$X$28,MATCH('[1]דיווח פרטני'!G557,[1]גיליון3!$T$14:$T$28,0),MATCH('[1]דיווח פרטני'!C557,[1]גיליון3!$U$13:$X$13,0)))</f>
        <v xml:space="preserve"> </v>
      </c>
      <c r="I458" s="2"/>
      <c r="J458" s="153"/>
    </row>
    <row r="459" spans="1:10" ht="18" customHeight="1" thickBot="1">
      <c r="A459" s="2"/>
      <c r="B459" s="2"/>
      <c r="C459" s="2"/>
      <c r="D459" s="2"/>
      <c r="E459" s="3"/>
      <c r="F459" s="2"/>
      <c r="G459" s="2"/>
      <c r="H459" s="36" t="str">
        <f t="array" ref="H459">IF(ISERROR(INDEX([1]גיליון3!$U$14:$X$28,MATCH('[1]דיווח פרטני'!G558,[1]גיליון3!$T$14:$T$28,0),MATCH('[1]דיווח פרטני'!C558,[1]גיליון3!$U$13:$X$13,0)))," ", INDEX([1]גיליון3!$U$14:$X$28,MATCH('[1]דיווח פרטני'!G558,[1]גיליון3!$T$14:$T$28,0),MATCH('[1]דיווח פרטני'!C558,[1]גיליון3!$U$13:$X$13,0)))</f>
        <v xml:space="preserve"> </v>
      </c>
      <c r="I459" s="2"/>
      <c r="J459" s="153"/>
    </row>
    <row r="460" spans="1:10" ht="18" customHeight="1" thickBot="1">
      <c r="A460" s="2"/>
      <c r="B460" s="2"/>
      <c r="C460" s="2"/>
      <c r="D460" s="2"/>
      <c r="E460" s="3"/>
      <c r="F460" s="2"/>
      <c r="G460" s="2"/>
      <c r="H460" s="36" t="str">
        <f t="array" ref="H460">IF(ISERROR(INDEX([1]גיליון3!$U$14:$X$28,MATCH('[1]דיווח פרטני'!G559,[1]גיליון3!$T$14:$T$28,0),MATCH('[1]דיווח פרטני'!C559,[1]גיליון3!$U$13:$X$13,0)))," ", INDEX([1]גיליון3!$U$14:$X$28,MATCH('[1]דיווח פרטני'!G559,[1]גיליון3!$T$14:$T$28,0),MATCH('[1]דיווח פרטני'!C559,[1]גיליון3!$U$13:$X$13,0)))</f>
        <v xml:space="preserve"> </v>
      </c>
      <c r="I460" s="2"/>
      <c r="J460" s="153"/>
    </row>
    <row r="461" spans="1:10" ht="18" customHeight="1" thickBot="1">
      <c r="A461" s="2"/>
      <c r="B461" s="2"/>
      <c r="C461" s="2"/>
      <c r="D461" s="2"/>
      <c r="E461" s="3"/>
      <c r="F461" s="2"/>
      <c r="G461" s="2"/>
      <c r="H461" s="36" t="str">
        <f t="array" ref="H461">IF(ISERROR(INDEX([1]גיליון3!$U$14:$X$28,MATCH('[1]דיווח פרטני'!G560,[1]גיליון3!$T$14:$T$28,0),MATCH('[1]דיווח פרטני'!C560,[1]גיליון3!$U$13:$X$13,0)))," ", INDEX([1]גיליון3!$U$14:$X$28,MATCH('[1]דיווח פרטני'!G560,[1]גיליון3!$T$14:$T$28,0),MATCH('[1]דיווח פרטני'!C560,[1]גיליון3!$U$13:$X$13,0)))</f>
        <v xml:space="preserve"> </v>
      </c>
      <c r="I461" s="2"/>
      <c r="J461" s="153"/>
    </row>
    <row r="462" spans="1:10" ht="18" customHeight="1" thickBot="1">
      <c r="A462" s="2"/>
      <c r="B462" s="2"/>
      <c r="C462" s="2"/>
      <c r="D462" s="2"/>
      <c r="E462" s="3"/>
      <c r="F462" s="2"/>
      <c r="G462" s="2"/>
      <c r="H462" s="36" t="str">
        <f t="array" ref="H462">IF(ISERROR(INDEX([1]גיליון3!$U$14:$X$28,MATCH('[1]דיווח פרטני'!G561,[1]גיליון3!$T$14:$T$28,0),MATCH('[1]דיווח פרטני'!C561,[1]גיליון3!$U$13:$X$13,0)))," ", INDEX([1]גיליון3!$U$14:$X$28,MATCH('[1]דיווח פרטני'!G561,[1]גיליון3!$T$14:$T$28,0),MATCH('[1]דיווח פרטני'!C561,[1]גיליון3!$U$13:$X$13,0)))</f>
        <v xml:space="preserve"> </v>
      </c>
      <c r="I462" s="2"/>
      <c r="J462" s="153"/>
    </row>
    <row r="463" spans="1:10" ht="18" customHeight="1" thickBot="1">
      <c r="A463" s="2"/>
      <c r="B463" s="2"/>
      <c r="C463" s="2"/>
      <c r="D463" s="2"/>
      <c r="E463" s="3"/>
      <c r="F463" s="2"/>
      <c r="G463" s="2"/>
      <c r="H463" s="36" t="str">
        <f t="array" ref="H463">IF(ISERROR(INDEX([1]גיליון3!$U$14:$X$28,MATCH('[1]דיווח פרטני'!G562,[1]גיליון3!$T$14:$T$28,0),MATCH('[1]דיווח פרטני'!C562,[1]גיליון3!$U$13:$X$13,0)))," ", INDEX([1]גיליון3!$U$14:$X$28,MATCH('[1]דיווח פרטני'!G562,[1]גיליון3!$T$14:$T$28,0),MATCH('[1]דיווח פרטני'!C562,[1]גיליון3!$U$13:$X$13,0)))</f>
        <v xml:space="preserve"> </v>
      </c>
      <c r="I463" s="2"/>
      <c r="J463" s="153"/>
    </row>
    <row r="464" spans="1:10" ht="18" customHeight="1" thickBot="1">
      <c r="A464" s="2"/>
      <c r="B464" s="2"/>
      <c r="C464" s="2"/>
      <c r="D464" s="2"/>
      <c r="E464" s="3"/>
      <c r="F464" s="2"/>
      <c r="G464" s="2"/>
      <c r="H464" s="36" t="str">
        <f t="array" ref="H464">IF(ISERROR(INDEX([1]גיליון3!$U$14:$X$28,MATCH('[1]דיווח פרטני'!G563,[1]גיליון3!$T$14:$T$28,0),MATCH('[1]דיווח פרטני'!C563,[1]גיליון3!$U$13:$X$13,0)))," ", INDEX([1]גיליון3!$U$14:$X$28,MATCH('[1]דיווח פרטני'!G563,[1]גיליון3!$T$14:$T$28,0),MATCH('[1]דיווח פרטני'!C563,[1]גיליון3!$U$13:$X$13,0)))</f>
        <v xml:space="preserve"> </v>
      </c>
      <c r="I464" s="2"/>
      <c r="J464" s="153"/>
    </row>
    <row r="465" spans="1:10" ht="18" customHeight="1" thickBot="1">
      <c r="A465" s="2"/>
      <c r="B465" s="2"/>
      <c r="C465" s="2"/>
      <c r="D465" s="2"/>
      <c r="E465" s="3"/>
      <c r="F465" s="2"/>
      <c r="G465" s="2"/>
      <c r="H465" s="36" t="str">
        <f t="array" ref="H465">IF(ISERROR(INDEX([1]גיליון3!$U$14:$X$28,MATCH('[1]דיווח פרטני'!G564,[1]גיליון3!$T$14:$T$28,0),MATCH('[1]דיווח פרטני'!C564,[1]גיליון3!$U$13:$X$13,0)))," ", INDEX([1]גיליון3!$U$14:$X$28,MATCH('[1]דיווח פרטני'!G564,[1]גיליון3!$T$14:$T$28,0),MATCH('[1]דיווח פרטני'!C564,[1]גיליון3!$U$13:$X$13,0)))</f>
        <v xml:space="preserve"> </v>
      </c>
      <c r="I465" s="2"/>
      <c r="J465" s="153"/>
    </row>
    <row r="466" spans="1:10" ht="18" customHeight="1" thickBot="1">
      <c r="A466" s="2"/>
      <c r="B466" s="2"/>
      <c r="C466" s="2"/>
      <c r="D466" s="2"/>
      <c r="E466" s="3"/>
      <c r="F466" s="2"/>
      <c r="G466" s="2"/>
      <c r="H466" s="36" t="str">
        <f t="array" ref="H466">IF(ISERROR(INDEX([1]גיליון3!$U$14:$X$28,MATCH('[1]דיווח פרטני'!G565,[1]גיליון3!$T$14:$T$28,0),MATCH('[1]דיווח פרטני'!C565,[1]גיליון3!$U$13:$X$13,0)))," ", INDEX([1]גיליון3!$U$14:$X$28,MATCH('[1]דיווח פרטני'!G565,[1]גיליון3!$T$14:$T$28,0),MATCH('[1]דיווח פרטני'!C565,[1]גיליון3!$U$13:$X$13,0)))</f>
        <v xml:space="preserve"> </v>
      </c>
      <c r="I466" s="2"/>
      <c r="J466" s="153"/>
    </row>
    <row r="467" spans="1:10" ht="18" customHeight="1" thickBot="1">
      <c r="A467" s="2"/>
      <c r="B467" s="2"/>
      <c r="C467" s="2"/>
      <c r="D467" s="2"/>
      <c r="E467" s="3"/>
      <c r="F467" s="2"/>
      <c r="G467" s="2"/>
      <c r="H467" s="36" t="str">
        <f t="array" ref="H467">IF(ISERROR(INDEX([1]גיליון3!$U$14:$X$28,MATCH('[1]דיווח פרטני'!G566,[1]גיליון3!$T$14:$T$28,0),MATCH('[1]דיווח פרטני'!C566,[1]גיליון3!$U$13:$X$13,0)))," ", INDEX([1]גיליון3!$U$14:$X$28,MATCH('[1]דיווח פרטני'!G566,[1]גיליון3!$T$14:$T$28,0),MATCH('[1]דיווח פרטני'!C566,[1]גיליון3!$U$13:$X$13,0)))</f>
        <v xml:space="preserve"> </v>
      </c>
      <c r="I467" s="2"/>
      <c r="J467" s="153"/>
    </row>
    <row r="468" spans="1:10" ht="18" customHeight="1" thickBot="1">
      <c r="A468" s="2"/>
      <c r="B468" s="2"/>
      <c r="C468" s="2"/>
      <c r="D468" s="2"/>
      <c r="E468" s="3"/>
      <c r="F468" s="2"/>
      <c r="G468" s="2"/>
      <c r="H468" s="36" t="str">
        <f t="array" ref="H468">IF(ISERROR(INDEX([1]גיליון3!$U$14:$X$28,MATCH('[1]דיווח פרטני'!G567,[1]גיליון3!$T$14:$T$28,0),MATCH('[1]דיווח פרטני'!C567,[1]גיליון3!$U$13:$X$13,0)))," ", INDEX([1]גיליון3!$U$14:$X$28,MATCH('[1]דיווח פרטני'!G567,[1]גיליון3!$T$14:$T$28,0),MATCH('[1]דיווח פרטני'!C567,[1]גיליון3!$U$13:$X$13,0)))</f>
        <v xml:space="preserve"> </v>
      </c>
      <c r="I468" s="2"/>
      <c r="J468" s="153"/>
    </row>
    <row r="469" spans="1:10" ht="18" customHeight="1" thickBot="1">
      <c r="A469" s="2"/>
      <c r="B469" s="2"/>
      <c r="C469" s="2"/>
      <c r="D469" s="2"/>
      <c r="E469" s="3"/>
      <c r="F469" s="2"/>
      <c r="G469" s="2"/>
      <c r="H469" s="36" t="str">
        <f t="array" ref="H469">IF(ISERROR(INDEX([1]גיליון3!$U$14:$X$28,MATCH('[1]דיווח פרטני'!G568,[1]גיליון3!$T$14:$T$28,0),MATCH('[1]דיווח פרטני'!C568,[1]גיליון3!$U$13:$X$13,0)))," ", INDEX([1]גיליון3!$U$14:$X$28,MATCH('[1]דיווח פרטני'!G568,[1]גיליון3!$T$14:$T$28,0),MATCH('[1]דיווח פרטני'!C568,[1]גיליון3!$U$13:$X$13,0)))</f>
        <v xml:space="preserve"> </v>
      </c>
      <c r="I469" s="2"/>
      <c r="J469" s="153"/>
    </row>
    <row r="470" spans="1:10" ht="18" customHeight="1" thickBot="1">
      <c r="A470" s="2"/>
      <c r="B470" s="2"/>
      <c r="C470" s="2"/>
      <c r="D470" s="2"/>
      <c r="E470" s="3"/>
      <c r="F470" s="2"/>
      <c r="G470" s="2"/>
      <c r="H470" s="36" t="str">
        <f t="array" ref="H470">IF(ISERROR(INDEX([1]גיליון3!$U$14:$X$28,MATCH('[1]דיווח פרטני'!G569,[1]גיליון3!$T$14:$T$28,0),MATCH('[1]דיווח פרטני'!C569,[1]גיליון3!$U$13:$X$13,0)))," ", INDEX([1]גיליון3!$U$14:$X$28,MATCH('[1]דיווח פרטני'!G569,[1]גיליון3!$T$14:$T$28,0),MATCH('[1]דיווח פרטני'!C569,[1]גיליון3!$U$13:$X$13,0)))</f>
        <v xml:space="preserve"> </v>
      </c>
      <c r="I470" s="2"/>
      <c r="J470" s="153"/>
    </row>
    <row r="471" spans="1:10" ht="18" customHeight="1" thickBot="1">
      <c r="A471" s="2"/>
      <c r="B471" s="2"/>
      <c r="C471" s="2"/>
      <c r="D471" s="2"/>
      <c r="E471" s="3"/>
      <c r="F471" s="2"/>
      <c r="G471" s="2"/>
      <c r="H471" s="36" t="str">
        <f t="array" ref="H471">IF(ISERROR(INDEX([1]גיליון3!$U$14:$X$28,MATCH('[1]דיווח פרטני'!G570,[1]גיליון3!$T$14:$T$28,0),MATCH('[1]דיווח פרטני'!C570,[1]גיליון3!$U$13:$X$13,0)))," ", INDEX([1]גיליון3!$U$14:$X$28,MATCH('[1]דיווח פרטני'!G570,[1]גיליון3!$T$14:$T$28,0),MATCH('[1]דיווח פרטני'!C570,[1]גיליון3!$U$13:$X$13,0)))</f>
        <v xml:space="preserve"> </v>
      </c>
      <c r="I471" s="2"/>
      <c r="J471" s="153"/>
    </row>
    <row r="472" spans="1:10" ht="18" customHeight="1" thickBot="1">
      <c r="A472" s="2"/>
      <c r="B472" s="2"/>
      <c r="C472" s="2"/>
      <c r="D472" s="2"/>
      <c r="E472" s="3"/>
      <c r="F472" s="2"/>
      <c r="G472" s="2"/>
      <c r="H472" s="36" t="str">
        <f t="array" ref="H472">IF(ISERROR(INDEX([1]גיליון3!$U$14:$X$28,MATCH('[1]דיווח פרטני'!G571,[1]גיליון3!$T$14:$T$28,0),MATCH('[1]דיווח פרטני'!C571,[1]גיליון3!$U$13:$X$13,0)))," ", INDEX([1]גיליון3!$U$14:$X$28,MATCH('[1]דיווח פרטני'!G571,[1]גיליון3!$T$14:$T$28,0),MATCH('[1]דיווח פרטני'!C571,[1]גיליון3!$U$13:$X$13,0)))</f>
        <v xml:space="preserve"> </v>
      </c>
      <c r="I472" s="2"/>
      <c r="J472" s="153"/>
    </row>
    <row r="473" spans="1:10" ht="18" customHeight="1" thickBot="1">
      <c r="A473" s="2"/>
      <c r="B473" s="2"/>
      <c r="C473" s="2"/>
      <c r="D473" s="2"/>
      <c r="E473" s="3"/>
      <c r="F473" s="2"/>
      <c r="G473" s="2"/>
      <c r="H473" s="36" t="str">
        <f t="array" ref="H473">IF(ISERROR(INDEX([1]גיליון3!$U$14:$X$28,MATCH('[1]דיווח פרטני'!G572,[1]גיליון3!$T$14:$T$28,0),MATCH('[1]דיווח פרטני'!C572,[1]גיליון3!$U$13:$X$13,0)))," ", INDEX([1]גיליון3!$U$14:$X$28,MATCH('[1]דיווח פרטני'!G572,[1]גיליון3!$T$14:$T$28,0),MATCH('[1]דיווח פרטני'!C572,[1]גיליון3!$U$13:$X$13,0)))</f>
        <v xml:space="preserve"> </v>
      </c>
      <c r="I473" s="2"/>
      <c r="J473" s="153"/>
    </row>
    <row r="474" spans="1:10" ht="18" customHeight="1" thickBot="1">
      <c r="A474" s="2"/>
      <c r="B474" s="2"/>
      <c r="C474" s="2"/>
      <c r="D474" s="2"/>
      <c r="E474" s="3"/>
      <c r="F474" s="2"/>
      <c r="G474" s="2"/>
      <c r="H474" s="36" t="str">
        <f t="array" ref="H474">IF(ISERROR(INDEX([1]גיליון3!$U$14:$X$28,MATCH('[1]דיווח פרטני'!G573,[1]גיליון3!$T$14:$T$28,0),MATCH('[1]דיווח פרטני'!C573,[1]גיליון3!$U$13:$X$13,0)))," ", INDEX([1]גיליון3!$U$14:$X$28,MATCH('[1]דיווח פרטני'!G573,[1]גיליון3!$T$14:$T$28,0),MATCH('[1]דיווח פרטני'!C573,[1]גיליון3!$U$13:$X$13,0)))</f>
        <v xml:space="preserve"> </v>
      </c>
      <c r="I474" s="2"/>
      <c r="J474" s="153"/>
    </row>
    <row r="475" spans="1:10" ht="18" customHeight="1" thickBot="1">
      <c r="A475" s="2"/>
      <c r="B475" s="2"/>
      <c r="C475" s="2"/>
      <c r="D475" s="2"/>
      <c r="E475" s="3"/>
      <c r="F475" s="2"/>
      <c r="G475" s="2"/>
      <c r="H475" s="36" t="str">
        <f t="array" ref="H475">IF(ISERROR(INDEX([1]גיליון3!$U$14:$X$28,MATCH('[1]דיווח פרטני'!G574,[1]גיליון3!$T$14:$T$28,0),MATCH('[1]דיווח פרטני'!C574,[1]גיליון3!$U$13:$X$13,0)))," ", INDEX([1]גיליון3!$U$14:$X$28,MATCH('[1]דיווח פרטני'!G574,[1]גיליון3!$T$14:$T$28,0),MATCH('[1]דיווח פרטני'!C574,[1]גיליון3!$U$13:$X$13,0)))</f>
        <v xml:space="preserve"> </v>
      </c>
      <c r="I475" s="2"/>
      <c r="J475" s="153"/>
    </row>
    <row r="476" spans="1:10" ht="18" customHeight="1" thickBot="1">
      <c r="A476" s="2"/>
      <c r="B476" s="2"/>
      <c r="C476" s="2"/>
      <c r="D476" s="2"/>
      <c r="E476" s="3"/>
      <c r="F476" s="2"/>
      <c r="G476" s="2"/>
      <c r="H476" s="36" t="str">
        <f t="array" ref="H476">IF(ISERROR(INDEX([1]גיליון3!$U$14:$X$28,MATCH('[1]דיווח פרטני'!G575,[1]גיליון3!$T$14:$T$28,0),MATCH('[1]דיווח פרטני'!C575,[1]גיליון3!$U$13:$X$13,0)))," ", INDEX([1]גיליון3!$U$14:$X$28,MATCH('[1]דיווח פרטני'!G575,[1]גיליון3!$T$14:$T$28,0),MATCH('[1]דיווח פרטני'!C575,[1]גיליון3!$U$13:$X$13,0)))</f>
        <v xml:space="preserve"> </v>
      </c>
      <c r="I476" s="2"/>
      <c r="J476" s="153"/>
    </row>
    <row r="477" spans="1:10" ht="18" customHeight="1" thickBot="1">
      <c r="A477" s="2"/>
      <c r="B477" s="2"/>
      <c r="C477" s="2"/>
      <c r="D477" s="2"/>
      <c r="E477" s="3"/>
      <c r="F477" s="2"/>
      <c r="G477" s="2"/>
      <c r="H477" s="36" t="str">
        <f t="array" ref="H477">IF(ISERROR(INDEX([1]גיליון3!$U$14:$X$28,MATCH('[1]דיווח פרטני'!G576,[1]גיליון3!$T$14:$T$28,0),MATCH('[1]דיווח פרטני'!C576,[1]גיליון3!$U$13:$X$13,0)))," ", INDEX([1]גיליון3!$U$14:$X$28,MATCH('[1]דיווח פרטני'!G576,[1]גיליון3!$T$14:$T$28,0),MATCH('[1]דיווח פרטני'!C576,[1]גיליון3!$U$13:$X$13,0)))</f>
        <v xml:space="preserve"> </v>
      </c>
      <c r="I477" s="2"/>
      <c r="J477" s="153"/>
    </row>
    <row r="478" spans="1:10" ht="18" customHeight="1" thickBot="1">
      <c r="A478" s="2"/>
      <c r="B478" s="2"/>
      <c r="C478" s="2"/>
      <c r="D478" s="2"/>
      <c r="E478" s="3"/>
      <c r="F478" s="2"/>
      <c r="G478" s="2"/>
      <c r="H478" s="36" t="str">
        <f t="array" ref="H478">IF(ISERROR(INDEX([1]גיליון3!$U$14:$X$28,MATCH('[1]דיווח פרטני'!G577,[1]גיליון3!$T$14:$T$28,0),MATCH('[1]דיווח פרטני'!C577,[1]גיליון3!$U$13:$X$13,0)))," ", INDEX([1]גיליון3!$U$14:$X$28,MATCH('[1]דיווח פרטני'!G577,[1]גיליון3!$T$14:$T$28,0),MATCH('[1]דיווח פרטני'!C577,[1]גיליון3!$U$13:$X$13,0)))</f>
        <v xml:space="preserve"> </v>
      </c>
      <c r="I478" s="2"/>
      <c r="J478" s="153"/>
    </row>
    <row r="479" spans="1:10" ht="18" customHeight="1" thickBot="1">
      <c r="A479" s="2"/>
      <c r="B479" s="2"/>
      <c r="C479" s="2"/>
      <c r="D479" s="2"/>
      <c r="E479" s="3"/>
      <c r="F479" s="2"/>
      <c r="G479" s="2"/>
      <c r="H479" s="36" t="str">
        <f t="array" ref="H479">IF(ISERROR(INDEX([1]גיליון3!$U$14:$X$28,MATCH('[1]דיווח פרטני'!G578,[1]גיליון3!$T$14:$T$28,0),MATCH('[1]דיווח פרטני'!C578,[1]גיליון3!$U$13:$X$13,0)))," ", INDEX([1]גיליון3!$U$14:$X$28,MATCH('[1]דיווח פרטני'!G578,[1]גיליון3!$T$14:$T$28,0),MATCH('[1]דיווח פרטני'!C578,[1]גיליון3!$U$13:$X$13,0)))</f>
        <v xml:space="preserve"> </v>
      </c>
      <c r="I479" s="2"/>
      <c r="J479" s="153"/>
    </row>
    <row r="480" spans="1:10" ht="18" customHeight="1" thickBot="1">
      <c r="A480" s="2"/>
      <c r="B480" s="2"/>
      <c r="C480" s="2"/>
      <c r="D480" s="2"/>
      <c r="E480" s="3"/>
      <c r="F480" s="2"/>
      <c r="G480" s="2"/>
      <c r="H480" s="36" t="str">
        <f t="array" ref="H480">IF(ISERROR(INDEX([1]גיליון3!$U$14:$X$28,MATCH('[1]דיווח פרטני'!G579,[1]גיליון3!$T$14:$T$28,0),MATCH('[1]דיווח פרטני'!C579,[1]גיליון3!$U$13:$X$13,0)))," ", INDEX([1]גיליון3!$U$14:$X$28,MATCH('[1]דיווח פרטני'!G579,[1]גיליון3!$T$14:$T$28,0),MATCH('[1]דיווח פרטני'!C579,[1]גיליון3!$U$13:$X$13,0)))</f>
        <v xml:space="preserve"> </v>
      </c>
      <c r="I480" s="2"/>
      <c r="J480" s="153"/>
    </row>
    <row r="481" spans="1:10" ht="18" customHeight="1" thickBot="1">
      <c r="A481" s="2"/>
      <c r="B481" s="2"/>
      <c r="C481" s="2"/>
      <c r="D481" s="2"/>
      <c r="E481" s="3"/>
      <c r="F481" s="2"/>
      <c r="G481" s="2"/>
      <c r="H481" s="36" t="str">
        <f t="array" ref="H481">IF(ISERROR(INDEX([1]גיליון3!$U$14:$X$28,MATCH('[1]דיווח פרטני'!G580,[1]גיליון3!$T$14:$T$28,0),MATCH('[1]דיווח פרטני'!C580,[1]גיליון3!$U$13:$X$13,0)))," ", INDEX([1]גיליון3!$U$14:$X$28,MATCH('[1]דיווח פרטני'!G580,[1]גיליון3!$T$14:$T$28,0),MATCH('[1]דיווח פרטני'!C580,[1]גיליון3!$U$13:$X$13,0)))</f>
        <v xml:space="preserve"> </v>
      </c>
      <c r="I481" s="2"/>
      <c r="J481" s="153"/>
    </row>
    <row r="482" spans="1:10" ht="18" customHeight="1" thickBot="1">
      <c r="A482" s="2"/>
      <c r="B482" s="2"/>
      <c r="C482" s="2"/>
      <c r="D482" s="2"/>
      <c r="E482" s="3"/>
      <c r="F482" s="2"/>
      <c r="G482" s="2"/>
      <c r="H482" s="36" t="str">
        <f t="array" ref="H482">IF(ISERROR(INDEX([1]גיליון3!$U$14:$X$28,MATCH('[1]דיווח פרטני'!G581,[1]גיליון3!$T$14:$T$28,0),MATCH('[1]דיווח פרטני'!C581,[1]גיליון3!$U$13:$X$13,0)))," ", INDEX([1]גיליון3!$U$14:$X$28,MATCH('[1]דיווח פרטני'!G581,[1]גיליון3!$T$14:$T$28,0),MATCH('[1]דיווח פרטני'!C581,[1]גיליון3!$U$13:$X$13,0)))</f>
        <v xml:space="preserve"> </v>
      </c>
      <c r="I482" s="2"/>
      <c r="J482" s="153"/>
    </row>
    <row r="483" spans="1:10" ht="18" customHeight="1" thickBot="1">
      <c r="A483" s="2"/>
      <c r="B483" s="2"/>
      <c r="C483" s="2"/>
      <c r="D483" s="2"/>
      <c r="E483" s="3"/>
      <c r="F483" s="2"/>
      <c r="G483" s="2"/>
      <c r="H483" s="36" t="str">
        <f t="array" ref="H483">IF(ISERROR(INDEX([1]גיליון3!$U$14:$X$28,MATCH('[1]דיווח פרטני'!G582,[1]גיליון3!$T$14:$T$28,0),MATCH('[1]דיווח פרטני'!C582,[1]גיליון3!$U$13:$X$13,0)))," ", INDEX([1]גיליון3!$U$14:$X$28,MATCH('[1]דיווח פרטני'!G582,[1]גיליון3!$T$14:$T$28,0),MATCH('[1]דיווח פרטני'!C582,[1]גיליון3!$U$13:$X$13,0)))</f>
        <v xml:space="preserve"> </v>
      </c>
      <c r="I483" s="2"/>
      <c r="J483" s="153"/>
    </row>
    <row r="484" spans="1:10" ht="18" customHeight="1" thickBot="1">
      <c r="A484" s="2"/>
      <c r="B484" s="2"/>
      <c r="C484" s="2"/>
      <c r="D484" s="2"/>
      <c r="E484" s="3"/>
      <c r="F484" s="2"/>
      <c r="G484" s="2"/>
      <c r="H484" s="36" t="str">
        <f t="array" ref="H484">IF(ISERROR(INDEX([1]גיליון3!$U$14:$X$28,MATCH('[1]דיווח פרטני'!G583,[1]גיליון3!$T$14:$T$28,0),MATCH('[1]דיווח פרטני'!C583,[1]גיליון3!$U$13:$X$13,0)))," ", INDEX([1]גיליון3!$U$14:$X$28,MATCH('[1]דיווח פרטני'!G583,[1]גיליון3!$T$14:$T$28,0),MATCH('[1]דיווח פרטני'!C583,[1]גיליון3!$U$13:$X$13,0)))</f>
        <v xml:space="preserve"> </v>
      </c>
      <c r="I484" s="2"/>
      <c r="J484" s="153"/>
    </row>
    <row r="485" spans="1:10" ht="18" customHeight="1" thickBot="1">
      <c r="A485" s="2"/>
      <c r="B485" s="2"/>
      <c r="C485" s="2"/>
      <c r="D485" s="2"/>
      <c r="E485" s="3"/>
      <c r="F485" s="2"/>
      <c r="G485" s="2"/>
      <c r="H485" s="36" t="str">
        <f t="array" ref="H485">IF(ISERROR(INDEX([1]גיליון3!$U$14:$X$28,MATCH('[1]דיווח פרטני'!G584,[1]גיליון3!$T$14:$T$28,0),MATCH('[1]דיווח פרטני'!C584,[1]גיליון3!$U$13:$X$13,0)))," ", INDEX([1]גיליון3!$U$14:$X$28,MATCH('[1]דיווח פרטני'!G584,[1]גיליון3!$T$14:$T$28,0),MATCH('[1]דיווח פרטני'!C584,[1]גיליון3!$U$13:$X$13,0)))</f>
        <v xml:space="preserve"> </v>
      </c>
      <c r="I485" s="2"/>
      <c r="J485" s="153"/>
    </row>
    <row r="486" spans="1:10" ht="18" customHeight="1" thickBot="1">
      <c r="A486" s="2"/>
      <c r="B486" s="2"/>
      <c r="C486" s="2"/>
      <c r="D486" s="2"/>
      <c r="E486" s="3"/>
      <c r="F486" s="2"/>
      <c r="G486" s="2"/>
      <c r="H486" s="36" t="str">
        <f t="array" ref="H486">IF(ISERROR(INDEX([1]גיליון3!$U$14:$X$28,MATCH('[1]דיווח פרטני'!G585,[1]גיליון3!$T$14:$T$28,0),MATCH('[1]דיווח פרטני'!C585,[1]גיליון3!$U$13:$X$13,0)))," ", INDEX([1]גיליון3!$U$14:$X$28,MATCH('[1]דיווח פרטני'!G585,[1]גיליון3!$T$14:$T$28,0),MATCH('[1]דיווח פרטני'!C585,[1]גיליון3!$U$13:$X$13,0)))</f>
        <v xml:space="preserve"> </v>
      </c>
      <c r="I486" s="2"/>
      <c r="J486" s="153"/>
    </row>
    <row r="487" spans="1:10" ht="18" customHeight="1" thickBot="1">
      <c r="A487" s="2"/>
      <c r="B487" s="2"/>
      <c r="C487" s="2"/>
      <c r="D487" s="2"/>
      <c r="E487" s="3"/>
      <c r="F487" s="2"/>
      <c r="G487" s="2"/>
      <c r="H487" s="36" t="str">
        <f t="array" ref="H487">IF(ISERROR(INDEX([1]גיליון3!$U$14:$X$28,MATCH('[1]דיווח פרטני'!G586,[1]גיליון3!$T$14:$T$28,0),MATCH('[1]דיווח פרטני'!C586,[1]גיליון3!$U$13:$X$13,0)))," ", INDEX([1]גיליון3!$U$14:$X$28,MATCH('[1]דיווח פרטני'!G586,[1]גיליון3!$T$14:$T$28,0),MATCH('[1]דיווח פרטני'!C586,[1]גיליון3!$U$13:$X$13,0)))</f>
        <v xml:space="preserve"> </v>
      </c>
      <c r="I487" s="2"/>
      <c r="J487" s="153"/>
    </row>
    <row r="488" spans="1:10" ht="18" customHeight="1" thickBot="1">
      <c r="A488" s="2"/>
      <c r="B488" s="2"/>
      <c r="C488" s="2"/>
      <c r="D488" s="2"/>
      <c r="E488" s="3"/>
      <c r="F488" s="2"/>
      <c r="G488" s="2"/>
      <c r="H488" s="36" t="str">
        <f t="array" ref="H488">IF(ISERROR(INDEX([1]גיליון3!$U$14:$X$28,MATCH('[1]דיווח פרטני'!G587,[1]גיליון3!$T$14:$T$28,0),MATCH('[1]דיווח פרטני'!C587,[1]גיליון3!$U$13:$X$13,0)))," ", INDEX([1]גיליון3!$U$14:$X$28,MATCH('[1]דיווח פרטני'!G587,[1]גיליון3!$T$14:$T$28,0),MATCH('[1]דיווח פרטני'!C587,[1]גיליון3!$U$13:$X$13,0)))</f>
        <v xml:space="preserve"> </v>
      </c>
      <c r="I488" s="2"/>
      <c r="J488" s="153"/>
    </row>
    <row r="489" spans="1:10" ht="18" customHeight="1" thickBot="1">
      <c r="A489" s="2"/>
      <c r="B489" s="2"/>
      <c r="C489" s="2"/>
      <c r="D489" s="2"/>
      <c r="E489" s="3"/>
      <c r="F489" s="2"/>
      <c r="G489" s="2"/>
      <c r="H489" s="36" t="str">
        <f t="array" ref="H489">IF(ISERROR(INDEX([1]גיליון3!$U$14:$X$28,MATCH('[1]דיווח פרטני'!G588,[1]גיליון3!$T$14:$T$28,0),MATCH('[1]דיווח פרטני'!C588,[1]גיליון3!$U$13:$X$13,0)))," ", INDEX([1]גיליון3!$U$14:$X$28,MATCH('[1]דיווח פרטני'!G588,[1]גיליון3!$T$14:$T$28,0),MATCH('[1]דיווח פרטני'!C588,[1]גיליון3!$U$13:$X$13,0)))</f>
        <v xml:space="preserve"> </v>
      </c>
      <c r="I489" s="2"/>
      <c r="J489" s="153"/>
    </row>
    <row r="490" spans="1:10" ht="18" customHeight="1" thickBot="1">
      <c r="A490" s="2"/>
      <c r="B490" s="2"/>
      <c r="C490" s="2"/>
      <c r="D490" s="2"/>
      <c r="E490" s="3"/>
      <c r="F490" s="2"/>
      <c r="G490" s="2"/>
      <c r="H490" s="36" t="str">
        <f t="array" ref="H490">IF(ISERROR(INDEX([1]גיליון3!$U$14:$X$28,MATCH('[1]דיווח פרטני'!G589,[1]גיליון3!$T$14:$T$28,0),MATCH('[1]דיווח פרטני'!C589,[1]גיליון3!$U$13:$X$13,0)))," ", INDEX([1]גיליון3!$U$14:$X$28,MATCH('[1]דיווח פרטני'!G589,[1]גיליון3!$T$14:$T$28,0),MATCH('[1]דיווח פרטני'!C589,[1]גיליון3!$U$13:$X$13,0)))</f>
        <v xml:space="preserve"> </v>
      </c>
      <c r="I490" s="2"/>
      <c r="J490" s="153"/>
    </row>
    <row r="491" spans="1:10" ht="18" customHeight="1" thickBot="1">
      <c r="A491" s="2"/>
      <c r="B491" s="2"/>
      <c r="C491" s="2"/>
      <c r="D491" s="2"/>
      <c r="E491" s="3"/>
      <c r="F491" s="2"/>
      <c r="G491" s="2"/>
      <c r="H491" s="36" t="str">
        <f t="array" ref="H491">IF(ISERROR(INDEX([1]גיליון3!$U$14:$X$28,MATCH('[1]דיווח פרטני'!G590,[1]גיליון3!$T$14:$T$28,0),MATCH('[1]דיווח פרטני'!C590,[1]גיליון3!$U$13:$X$13,0)))," ", INDEX([1]גיליון3!$U$14:$X$28,MATCH('[1]דיווח פרטני'!G590,[1]גיליון3!$T$14:$T$28,0),MATCH('[1]דיווח פרטני'!C590,[1]גיליון3!$U$13:$X$13,0)))</f>
        <v xml:space="preserve"> </v>
      </c>
      <c r="I491" s="2"/>
      <c r="J491" s="153"/>
    </row>
    <row r="492" spans="1:10" ht="18" customHeight="1" thickBot="1">
      <c r="A492" s="2"/>
      <c r="B492" s="2"/>
      <c r="C492" s="2"/>
      <c r="D492" s="2"/>
      <c r="E492" s="3"/>
      <c r="F492" s="2"/>
      <c r="G492" s="2"/>
      <c r="H492" s="36" t="str">
        <f t="array" ref="H492">IF(ISERROR(INDEX([1]גיליון3!$U$14:$X$28,MATCH('[1]דיווח פרטני'!G591,[1]גיליון3!$T$14:$T$28,0),MATCH('[1]דיווח פרטני'!C591,[1]גיליון3!$U$13:$X$13,0)))," ", INDEX([1]גיליון3!$U$14:$X$28,MATCH('[1]דיווח פרטני'!G591,[1]גיליון3!$T$14:$T$28,0),MATCH('[1]דיווח פרטני'!C591,[1]גיליון3!$U$13:$X$13,0)))</f>
        <v xml:space="preserve"> </v>
      </c>
      <c r="I492" s="2"/>
      <c r="J492" s="153"/>
    </row>
    <row r="493" spans="1:10" ht="18" customHeight="1" thickBot="1">
      <c r="A493" s="2"/>
      <c r="B493" s="2"/>
      <c r="C493" s="2"/>
      <c r="D493" s="2"/>
      <c r="E493" s="3"/>
      <c r="F493" s="2"/>
      <c r="G493" s="2"/>
      <c r="H493" s="36" t="str">
        <f t="array" ref="H493">IF(ISERROR(INDEX([1]גיליון3!$U$14:$X$28,MATCH('[1]דיווח פרטני'!G592,[1]גיליון3!$T$14:$T$28,0),MATCH('[1]דיווח פרטני'!C592,[1]גיליון3!$U$13:$X$13,0)))," ", INDEX([1]גיליון3!$U$14:$X$28,MATCH('[1]דיווח פרטני'!G592,[1]גיליון3!$T$14:$T$28,0),MATCH('[1]דיווח פרטני'!C592,[1]גיליון3!$U$13:$X$13,0)))</f>
        <v xml:space="preserve"> </v>
      </c>
      <c r="I493" s="2"/>
      <c r="J493" s="153"/>
    </row>
    <row r="494" spans="1:10" ht="18" customHeight="1" thickBot="1">
      <c r="A494" s="2"/>
      <c r="B494" s="2"/>
      <c r="C494" s="2"/>
      <c r="D494" s="2"/>
      <c r="E494" s="3"/>
      <c r="F494" s="2"/>
      <c r="G494" s="2"/>
      <c r="H494" s="36" t="str">
        <f t="array" ref="H494">IF(ISERROR(INDEX([1]גיליון3!$U$14:$X$28,MATCH('[1]דיווח פרטני'!G593,[1]גיליון3!$T$14:$T$28,0),MATCH('[1]דיווח פרטני'!C593,[1]גיליון3!$U$13:$X$13,0)))," ", INDEX([1]גיליון3!$U$14:$X$28,MATCH('[1]דיווח פרטני'!G593,[1]גיליון3!$T$14:$T$28,0),MATCH('[1]דיווח פרטני'!C593,[1]גיליון3!$U$13:$X$13,0)))</f>
        <v xml:space="preserve"> </v>
      </c>
      <c r="I494" s="2"/>
      <c r="J494" s="153"/>
    </row>
    <row r="495" spans="1:10" ht="18" customHeight="1" thickBot="1">
      <c r="A495" s="2"/>
      <c r="B495" s="2"/>
      <c r="C495" s="2"/>
      <c r="D495" s="2"/>
      <c r="E495" s="3"/>
      <c r="F495" s="2"/>
      <c r="G495" s="2"/>
      <c r="H495" s="36" t="str">
        <f t="array" ref="H495">IF(ISERROR(INDEX([1]גיליון3!$U$14:$X$28,MATCH('[1]דיווח פרטני'!G594,[1]גיליון3!$T$14:$T$28,0),MATCH('[1]דיווח פרטני'!C594,[1]גיליון3!$U$13:$X$13,0)))," ", INDEX([1]גיליון3!$U$14:$X$28,MATCH('[1]דיווח פרטני'!G594,[1]גיליון3!$T$14:$T$28,0),MATCH('[1]דיווח פרטני'!C594,[1]גיליון3!$U$13:$X$13,0)))</f>
        <v xml:space="preserve"> </v>
      </c>
      <c r="I495" s="2"/>
      <c r="J495" s="153"/>
    </row>
    <row r="496" spans="1:10" ht="18" customHeight="1" thickBot="1">
      <c r="A496" s="2"/>
      <c r="B496" s="2"/>
      <c r="C496" s="2"/>
      <c r="D496" s="2"/>
      <c r="E496" s="3"/>
      <c r="F496" s="2"/>
      <c r="G496" s="2"/>
      <c r="H496" s="36" t="str">
        <f t="array" ref="H496">IF(ISERROR(INDEX([1]גיליון3!$U$14:$X$28,MATCH('[1]דיווח פרטני'!G595,[1]גיליון3!$T$14:$T$28,0),MATCH('[1]דיווח פרטני'!C595,[1]גיליון3!$U$13:$X$13,0)))," ", INDEX([1]גיליון3!$U$14:$X$28,MATCH('[1]דיווח פרטני'!G595,[1]גיליון3!$T$14:$T$28,0),MATCH('[1]דיווח פרטני'!C595,[1]גיליון3!$U$13:$X$13,0)))</f>
        <v xml:space="preserve"> </v>
      </c>
      <c r="I496" s="2"/>
      <c r="J496" s="153"/>
    </row>
    <row r="497" spans="1:10" ht="18" customHeight="1" thickBot="1">
      <c r="A497" s="2"/>
      <c r="B497" s="2"/>
      <c r="C497" s="2"/>
      <c r="D497" s="2"/>
      <c r="E497" s="3"/>
      <c r="F497" s="2"/>
      <c r="G497" s="2"/>
      <c r="H497" s="36" t="str">
        <f t="array" ref="H497">IF(ISERROR(INDEX([1]גיליון3!$U$14:$X$28,MATCH('[1]דיווח פרטני'!G596,[1]גיליון3!$T$14:$T$28,0),MATCH('[1]דיווח פרטני'!C596,[1]גיליון3!$U$13:$X$13,0)))," ", INDEX([1]גיליון3!$U$14:$X$28,MATCH('[1]דיווח פרטני'!G596,[1]גיליון3!$T$14:$T$28,0),MATCH('[1]דיווח פרטני'!C596,[1]גיליון3!$U$13:$X$13,0)))</f>
        <v xml:space="preserve"> </v>
      </c>
      <c r="I497" s="2"/>
      <c r="J497" s="153"/>
    </row>
    <row r="498" spans="1:10" ht="18" customHeight="1" thickBot="1">
      <c r="A498" s="2"/>
      <c r="B498" s="2"/>
      <c r="C498" s="2"/>
      <c r="D498" s="2"/>
      <c r="E498" s="3"/>
      <c r="F498" s="2"/>
      <c r="G498" s="2"/>
      <c r="H498" s="36" t="str">
        <f t="array" ref="H498">IF(ISERROR(INDEX([1]גיליון3!$U$14:$X$28,MATCH('[1]דיווח פרטני'!G597,[1]גיליון3!$T$14:$T$28,0),MATCH('[1]דיווח פרטני'!C597,[1]גיליון3!$U$13:$X$13,0)))," ", INDEX([1]גיליון3!$U$14:$X$28,MATCH('[1]דיווח פרטני'!G597,[1]גיליון3!$T$14:$T$28,0),MATCH('[1]דיווח פרטני'!C597,[1]גיליון3!$U$13:$X$13,0)))</f>
        <v xml:space="preserve"> </v>
      </c>
      <c r="I498" s="2"/>
      <c r="J498" s="153"/>
    </row>
    <row r="499" spans="1:10" ht="18" customHeight="1" thickBot="1">
      <c r="A499" s="2"/>
      <c r="B499" s="2"/>
      <c r="C499" s="2"/>
      <c r="D499" s="2"/>
      <c r="E499" s="3"/>
      <c r="F499" s="2"/>
      <c r="G499" s="2"/>
      <c r="H499" s="36" t="str">
        <f t="array" ref="H499">IF(ISERROR(INDEX([1]גיליון3!$U$14:$X$28,MATCH('[1]דיווח פרטני'!G598,[1]גיליון3!$T$14:$T$28,0),MATCH('[1]דיווח פרטני'!C598,[1]גיליון3!$U$13:$X$13,0)))," ", INDEX([1]גיליון3!$U$14:$X$28,MATCH('[1]דיווח פרטני'!G598,[1]גיליון3!$T$14:$T$28,0),MATCH('[1]דיווח פרטני'!C598,[1]גיליון3!$U$13:$X$13,0)))</f>
        <v xml:space="preserve"> </v>
      </c>
      <c r="I499" s="2"/>
      <c r="J499" s="153"/>
    </row>
    <row r="500" spans="1:10" ht="18" customHeight="1" thickBot="1">
      <c r="A500" s="2"/>
      <c r="B500" s="2"/>
      <c r="C500" s="2"/>
      <c r="D500" s="2"/>
      <c r="E500" s="3"/>
      <c r="F500" s="2"/>
      <c r="G500" s="2"/>
      <c r="H500" s="36" t="str">
        <f t="array" ref="H500">IF(ISERROR(INDEX([1]גיליון3!$U$14:$X$28,MATCH('[1]דיווח פרטני'!G599,[1]גיליון3!$T$14:$T$28,0),MATCH('[1]דיווח פרטני'!C599,[1]גיליון3!$U$13:$X$13,0)))," ", INDEX([1]גיליון3!$U$14:$X$28,MATCH('[1]דיווח פרטני'!G599,[1]גיליון3!$T$14:$T$28,0),MATCH('[1]דיווח פרטני'!C599,[1]גיליון3!$U$13:$X$13,0)))</f>
        <v xml:space="preserve"> </v>
      </c>
      <c r="I500" s="2"/>
      <c r="J500" s="153"/>
    </row>
    <row r="501" spans="1:10" ht="18" customHeight="1" thickBot="1">
      <c r="A501" s="2"/>
      <c r="B501" s="2"/>
      <c r="C501" s="2"/>
      <c r="D501" s="2"/>
      <c r="E501" s="3"/>
      <c r="F501" s="2"/>
      <c r="G501" s="2"/>
      <c r="H501" s="36" t="str">
        <f t="array" ref="H501">IF(ISERROR(INDEX([1]גיליון3!$U$14:$X$28,MATCH('[1]דיווח פרטני'!G600,[1]גיליון3!$T$14:$T$28,0),MATCH('[1]דיווח פרטני'!C600,[1]גיליון3!$U$13:$X$13,0)))," ", INDEX([1]גיליון3!$U$14:$X$28,MATCH('[1]דיווח פרטני'!G600,[1]גיליון3!$T$14:$T$28,0),MATCH('[1]דיווח פרטני'!C600,[1]גיליון3!$U$13:$X$13,0)))</f>
        <v xml:space="preserve"> </v>
      </c>
      <c r="I501" s="2"/>
      <c r="J501" s="153"/>
    </row>
    <row r="502" spans="1:10" ht="18" customHeight="1" thickBot="1">
      <c r="A502" s="2"/>
      <c r="B502" s="2"/>
      <c r="C502" s="2"/>
      <c r="D502" s="2"/>
      <c r="E502" s="3"/>
      <c r="F502" s="2"/>
      <c r="G502" s="2"/>
      <c r="H502" s="36" t="str">
        <f t="array" ref="H502">IF(ISERROR(INDEX([1]גיליון3!$U$14:$X$28,MATCH('[1]דיווח פרטני'!G601,[1]גיליון3!$T$14:$T$28,0),MATCH('[1]דיווח פרטני'!C601,[1]גיליון3!$U$13:$X$13,0)))," ", INDEX([1]גיליון3!$U$14:$X$28,MATCH('[1]דיווח פרטני'!G601,[1]גיליון3!$T$14:$T$28,0),MATCH('[1]דיווח פרטני'!C601,[1]גיליון3!$U$13:$X$13,0)))</f>
        <v xml:space="preserve"> </v>
      </c>
      <c r="I502" s="2"/>
      <c r="J502" s="153"/>
    </row>
    <row r="503" spans="1:10" ht="18" customHeight="1" thickBot="1">
      <c r="A503" s="2"/>
      <c r="B503" s="2"/>
      <c r="C503" s="2"/>
      <c r="D503" s="2"/>
      <c r="E503" s="3"/>
      <c r="F503" s="2"/>
      <c r="G503" s="2"/>
      <c r="H503" s="36" t="str">
        <f t="array" ref="H503">IF(ISERROR(INDEX([1]גיליון3!$U$14:$X$28,MATCH('[1]דיווח פרטני'!G602,[1]גיליון3!$T$14:$T$28,0),MATCH('[1]דיווח פרטני'!C602,[1]גיליון3!$U$13:$X$13,0)))," ", INDEX([1]גיליון3!$U$14:$X$28,MATCH('[1]דיווח פרטני'!G602,[1]גיליון3!$T$14:$T$28,0),MATCH('[1]דיווח פרטני'!C602,[1]גיליון3!$U$13:$X$13,0)))</f>
        <v xml:space="preserve"> </v>
      </c>
      <c r="I503" s="2"/>
      <c r="J503" s="153"/>
    </row>
    <row r="504" spans="1:10" ht="18" customHeight="1" thickBot="1">
      <c r="A504" s="2"/>
      <c r="B504" s="2"/>
      <c r="C504" s="2"/>
      <c r="D504" s="2"/>
      <c r="E504" s="3"/>
      <c r="F504" s="2"/>
      <c r="G504" s="2"/>
      <c r="H504" s="36" t="str">
        <f t="array" ref="H504">IF(ISERROR(INDEX([1]גיליון3!$U$14:$X$28,MATCH('[1]דיווח פרטני'!G603,[1]גיליון3!$T$14:$T$28,0),MATCH('[1]דיווח פרטני'!C603,[1]גיליון3!$U$13:$X$13,0)))," ", INDEX([1]גיליון3!$U$14:$X$28,MATCH('[1]דיווח פרטני'!G603,[1]גיליון3!$T$14:$T$28,0),MATCH('[1]דיווח פרטני'!C603,[1]גיליון3!$U$13:$X$13,0)))</f>
        <v xml:space="preserve"> </v>
      </c>
      <c r="I504" s="2"/>
      <c r="J504" s="153"/>
    </row>
    <row r="505" spans="1:10" ht="18" customHeight="1" thickBot="1">
      <c r="A505" s="2"/>
      <c r="B505" s="2"/>
      <c r="C505" s="2"/>
      <c r="D505" s="2"/>
      <c r="E505" s="3"/>
      <c r="F505" s="2"/>
      <c r="G505" s="2"/>
      <c r="H505" s="36" t="str">
        <f t="array" ref="H505">IF(ISERROR(INDEX([1]גיליון3!$U$14:$X$28,MATCH('[1]דיווח פרטני'!G604,[1]גיליון3!$T$14:$T$28,0),MATCH('[1]דיווח פרטני'!C604,[1]גיליון3!$U$13:$X$13,0)))," ", INDEX([1]גיליון3!$U$14:$X$28,MATCH('[1]דיווח פרטני'!G604,[1]גיליון3!$T$14:$T$28,0),MATCH('[1]דיווח פרטני'!C604,[1]גיליון3!$U$13:$X$13,0)))</f>
        <v xml:space="preserve"> </v>
      </c>
      <c r="I505" s="2"/>
      <c r="J505" s="153"/>
    </row>
    <row r="506" spans="1:10" ht="18" customHeight="1" thickBot="1">
      <c r="A506" s="2"/>
      <c r="B506" s="2"/>
      <c r="C506" s="2"/>
      <c r="D506" s="2"/>
      <c r="E506" s="3"/>
      <c r="F506" s="2"/>
      <c r="G506" s="2"/>
      <c r="H506" s="36" t="str">
        <f t="array" ref="H506">IF(ISERROR(INDEX([1]גיליון3!$U$14:$X$28,MATCH('[1]דיווח פרטני'!G605,[1]גיליון3!$T$14:$T$28,0),MATCH('[1]דיווח פרטני'!C605,[1]גיליון3!$U$13:$X$13,0)))," ", INDEX([1]גיליון3!$U$14:$X$28,MATCH('[1]דיווח פרטני'!G605,[1]גיליון3!$T$14:$T$28,0),MATCH('[1]דיווח פרטני'!C605,[1]גיליון3!$U$13:$X$13,0)))</f>
        <v xml:space="preserve"> </v>
      </c>
      <c r="I506" s="2"/>
      <c r="J506" s="153"/>
    </row>
    <row r="507" spans="1:10" ht="18" customHeight="1" thickBot="1">
      <c r="A507" s="2"/>
      <c r="B507" s="2"/>
      <c r="C507" s="2"/>
      <c r="D507" s="2"/>
      <c r="E507" s="3"/>
      <c r="F507" s="2"/>
      <c r="G507" s="2"/>
      <c r="H507" s="36" t="str">
        <f t="array" ref="H507">IF(ISERROR(INDEX([1]גיליון3!$U$14:$X$28,MATCH('[1]דיווח פרטני'!G606,[1]גיליון3!$T$14:$T$28,0),MATCH('[1]דיווח פרטני'!C606,[1]גיליון3!$U$13:$X$13,0)))," ", INDEX([1]גיליון3!$U$14:$X$28,MATCH('[1]דיווח פרטני'!G606,[1]גיליון3!$T$14:$T$28,0),MATCH('[1]דיווח פרטני'!C606,[1]גיליון3!$U$13:$X$13,0)))</f>
        <v xml:space="preserve"> </v>
      </c>
      <c r="I507" s="2"/>
      <c r="J507" s="153"/>
    </row>
    <row r="508" spans="1:10" ht="18" customHeight="1" thickBot="1">
      <c r="A508" s="2"/>
      <c r="B508" s="2"/>
      <c r="C508" s="2"/>
      <c r="D508" s="2"/>
      <c r="E508" s="3"/>
      <c r="F508" s="2"/>
      <c r="G508" s="2"/>
      <c r="H508" s="36" t="str">
        <f t="array" ref="H508">IF(ISERROR(INDEX([1]גיליון3!$U$14:$X$28,MATCH('[1]דיווח פרטני'!G607,[1]גיליון3!$T$14:$T$28,0),MATCH('[1]דיווח פרטני'!C607,[1]גיליון3!$U$13:$X$13,0)))," ", INDEX([1]גיליון3!$U$14:$X$28,MATCH('[1]דיווח פרטני'!G607,[1]גיליון3!$T$14:$T$28,0),MATCH('[1]דיווח פרטני'!C607,[1]גיליון3!$U$13:$X$13,0)))</f>
        <v xml:space="preserve"> </v>
      </c>
      <c r="I508" s="2"/>
      <c r="J508" s="153"/>
    </row>
    <row r="509" spans="1:10" ht="18" customHeight="1" thickBot="1">
      <c r="A509" s="2"/>
      <c r="B509" s="2"/>
      <c r="C509" s="2"/>
      <c r="D509" s="2"/>
      <c r="E509" s="3"/>
      <c r="F509" s="2"/>
      <c r="G509" s="2"/>
      <c r="H509" s="36" t="str">
        <f t="array" ref="H509">IF(ISERROR(INDEX([1]גיליון3!$U$14:$X$28,MATCH('[1]דיווח פרטני'!G608,[1]גיליון3!$T$14:$T$28,0),MATCH('[1]דיווח פרטני'!C608,[1]גיליון3!$U$13:$X$13,0)))," ", INDEX([1]גיליון3!$U$14:$X$28,MATCH('[1]דיווח פרטני'!G608,[1]גיליון3!$T$14:$T$28,0),MATCH('[1]דיווח פרטני'!C608,[1]גיליון3!$U$13:$X$13,0)))</f>
        <v xml:space="preserve"> </v>
      </c>
      <c r="I509" s="2"/>
      <c r="J509" s="153"/>
    </row>
    <row r="510" spans="1:10" ht="18" customHeight="1" thickBot="1">
      <c r="A510" s="2"/>
      <c r="B510" s="2"/>
      <c r="C510" s="2"/>
      <c r="D510" s="2"/>
      <c r="E510" s="3"/>
      <c r="F510" s="2"/>
      <c r="G510" s="2"/>
      <c r="H510" s="36" t="str">
        <f t="array" ref="H510">IF(ISERROR(INDEX([1]גיליון3!$U$14:$X$28,MATCH('[1]דיווח פרטני'!G609,[1]גיליון3!$T$14:$T$28,0),MATCH('[1]דיווח פרטני'!C609,[1]גיליון3!$U$13:$X$13,0)))," ", INDEX([1]גיליון3!$U$14:$X$28,MATCH('[1]דיווח פרטני'!G609,[1]גיליון3!$T$14:$T$28,0),MATCH('[1]דיווח פרטני'!C609,[1]גיליון3!$U$13:$X$13,0)))</f>
        <v xml:space="preserve"> </v>
      </c>
      <c r="I510" s="2"/>
      <c r="J510" s="153"/>
    </row>
    <row r="511" spans="1:10" ht="18" customHeight="1" thickBot="1">
      <c r="A511" s="2"/>
      <c r="B511" s="2"/>
      <c r="C511" s="2"/>
      <c r="D511" s="2"/>
      <c r="E511" s="3"/>
      <c r="F511" s="2"/>
      <c r="G511" s="2"/>
      <c r="H511" s="36" t="str">
        <f t="array" ref="H511">IF(ISERROR(INDEX([1]גיליון3!$U$14:$X$28,MATCH('[1]דיווח פרטני'!G610,[1]גיליון3!$T$14:$T$28,0),MATCH('[1]דיווח פרטני'!C610,[1]גיליון3!$U$13:$X$13,0)))," ", INDEX([1]גיליון3!$U$14:$X$28,MATCH('[1]דיווח פרטני'!G610,[1]גיליון3!$T$14:$T$28,0),MATCH('[1]דיווח פרטני'!C610,[1]גיליון3!$U$13:$X$13,0)))</f>
        <v xml:space="preserve"> </v>
      </c>
      <c r="I511" s="2"/>
      <c r="J511" s="153"/>
    </row>
    <row r="512" spans="1:10" ht="18" customHeight="1" thickBot="1">
      <c r="A512" s="2"/>
      <c r="B512" s="2"/>
      <c r="C512" s="2"/>
      <c r="D512" s="2"/>
      <c r="E512" s="3"/>
      <c r="F512" s="2"/>
      <c r="G512" s="2"/>
      <c r="H512" s="36" t="str">
        <f t="array" ref="H512">IF(ISERROR(INDEX([1]גיליון3!$U$14:$X$28,MATCH('[1]דיווח פרטני'!G611,[1]גיליון3!$T$14:$T$28,0),MATCH('[1]דיווח פרטני'!C611,[1]גיליון3!$U$13:$X$13,0)))," ", INDEX([1]גיליון3!$U$14:$X$28,MATCH('[1]דיווח פרטני'!G611,[1]גיליון3!$T$14:$T$28,0),MATCH('[1]דיווח פרטני'!C611,[1]גיליון3!$U$13:$X$13,0)))</f>
        <v xml:space="preserve"> </v>
      </c>
      <c r="I512" s="2"/>
      <c r="J512" s="153"/>
    </row>
    <row r="513" spans="1:10" ht="18" customHeight="1" thickBot="1">
      <c r="A513" s="2"/>
      <c r="B513" s="2"/>
      <c r="C513" s="2"/>
      <c r="D513" s="2"/>
      <c r="E513" s="3"/>
      <c r="F513" s="2"/>
      <c r="G513" s="2"/>
      <c r="H513" s="36" t="str">
        <f t="array" ref="H513">IF(ISERROR(INDEX([1]גיליון3!$U$14:$X$28,MATCH('[1]דיווח פרטני'!G612,[1]גיליון3!$T$14:$T$28,0),MATCH('[1]דיווח פרטני'!C612,[1]גיליון3!$U$13:$X$13,0)))," ", INDEX([1]גיליון3!$U$14:$X$28,MATCH('[1]דיווח פרטני'!G612,[1]גיליון3!$T$14:$T$28,0),MATCH('[1]דיווח פרטני'!C612,[1]גיליון3!$U$13:$X$13,0)))</f>
        <v xml:space="preserve"> </v>
      </c>
      <c r="I513" s="2"/>
      <c r="J513" s="153"/>
    </row>
    <row r="514" spans="1:10" ht="18" customHeight="1" thickBot="1">
      <c r="A514" s="2"/>
      <c r="B514" s="2"/>
      <c r="C514" s="2"/>
      <c r="D514" s="2"/>
      <c r="E514" s="3"/>
      <c r="F514" s="2"/>
      <c r="G514" s="2"/>
      <c r="H514" s="36" t="str">
        <f t="array" ref="H514">IF(ISERROR(INDEX([1]גיליון3!$U$14:$X$28,MATCH('[1]דיווח פרטני'!G613,[1]גיליון3!$T$14:$T$28,0),MATCH('[1]דיווח פרטני'!C613,[1]גיליון3!$U$13:$X$13,0)))," ", INDEX([1]גיליון3!$U$14:$X$28,MATCH('[1]דיווח פרטני'!G613,[1]גיליון3!$T$14:$T$28,0),MATCH('[1]דיווח פרטני'!C613,[1]גיליון3!$U$13:$X$13,0)))</f>
        <v xml:space="preserve"> </v>
      </c>
      <c r="I514" s="2"/>
      <c r="J514" s="153"/>
    </row>
    <row r="515" spans="1:10" ht="18" customHeight="1" thickBot="1">
      <c r="A515" s="2"/>
      <c r="B515" s="2"/>
      <c r="C515" s="2"/>
      <c r="D515" s="2"/>
      <c r="E515" s="3"/>
      <c r="F515" s="2"/>
      <c r="G515" s="2"/>
      <c r="H515" s="36" t="str">
        <f t="array" ref="H515">IF(ISERROR(INDEX([1]גיליון3!$U$14:$X$28,MATCH('[1]דיווח פרטני'!G614,[1]גיליון3!$T$14:$T$28,0),MATCH('[1]דיווח פרטני'!C614,[1]גיליון3!$U$13:$X$13,0)))," ", INDEX([1]גיליון3!$U$14:$X$28,MATCH('[1]דיווח פרטני'!G614,[1]גיליון3!$T$14:$T$28,0),MATCH('[1]דיווח פרטני'!C614,[1]גיליון3!$U$13:$X$13,0)))</f>
        <v xml:space="preserve"> </v>
      </c>
      <c r="I515" s="2"/>
      <c r="J515" s="153"/>
    </row>
    <row r="516" spans="1:10" ht="18" customHeight="1" thickBot="1">
      <c r="A516" s="2"/>
      <c r="B516" s="2"/>
      <c r="C516" s="2"/>
      <c r="D516" s="2"/>
      <c r="E516" s="3"/>
      <c r="F516" s="2"/>
      <c r="G516" s="2"/>
      <c r="H516" s="36" t="str">
        <f t="array" ref="H516">IF(ISERROR(INDEX([1]גיליון3!$U$14:$X$28,MATCH('[1]דיווח פרטני'!G615,[1]גיליון3!$T$14:$T$28,0),MATCH('[1]דיווח פרטני'!C615,[1]גיליון3!$U$13:$X$13,0)))," ", INDEX([1]גיליון3!$U$14:$X$28,MATCH('[1]דיווח פרטני'!G615,[1]גיליון3!$T$14:$T$28,0),MATCH('[1]דיווח פרטני'!C615,[1]גיליון3!$U$13:$X$13,0)))</f>
        <v xml:space="preserve"> </v>
      </c>
      <c r="I516" s="2"/>
      <c r="J516" s="153"/>
    </row>
    <row r="517" spans="1:10" ht="18" customHeight="1" thickBot="1">
      <c r="A517" s="2"/>
      <c r="B517" s="2"/>
      <c r="C517" s="2"/>
      <c r="D517" s="2"/>
      <c r="E517" s="3"/>
      <c r="F517" s="2"/>
      <c r="G517" s="2"/>
      <c r="H517" s="36" t="str">
        <f t="array" ref="H517">IF(ISERROR(INDEX([1]גיליון3!$U$14:$X$28,MATCH('[1]דיווח פרטני'!G616,[1]גיליון3!$T$14:$T$28,0),MATCH('[1]דיווח פרטני'!C616,[1]גיליון3!$U$13:$X$13,0)))," ", INDEX([1]גיליון3!$U$14:$X$28,MATCH('[1]דיווח פרטני'!G616,[1]גיליון3!$T$14:$T$28,0),MATCH('[1]דיווח פרטני'!C616,[1]גיליון3!$U$13:$X$13,0)))</f>
        <v xml:space="preserve"> </v>
      </c>
      <c r="I517" s="2"/>
      <c r="J517" s="153"/>
    </row>
    <row r="518" spans="1:10" ht="18" customHeight="1" thickBot="1">
      <c r="A518" s="2"/>
      <c r="B518" s="2"/>
      <c r="C518" s="2"/>
      <c r="D518" s="2"/>
      <c r="E518" s="3"/>
      <c r="F518" s="2"/>
      <c r="G518" s="2"/>
      <c r="H518" s="36" t="str">
        <f t="array" ref="H518">IF(ISERROR(INDEX([1]גיליון3!$U$14:$X$28,MATCH('[1]דיווח פרטני'!G617,[1]גיליון3!$T$14:$T$28,0),MATCH('[1]דיווח פרטני'!C617,[1]גיליון3!$U$13:$X$13,0)))," ", INDEX([1]גיליון3!$U$14:$X$28,MATCH('[1]דיווח פרטני'!G617,[1]גיליון3!$T$14:$T$28,0),MATCH('[1]דיווח פרטני'!C617,[1]גיליון3!$U$13:$X$13,0)))</f>
        <v xml:space="preserve"> </v>
      </c>
      <c r="I518" s="2"/>
      <c r="J518" s="153"/>
    </row>
    <row r="519" spans="1:10" ht="18" customHeight="1" thickBot="1">
      <c r="A519" s="2"/>
      <c r="B519" s="2"/>
      <c r="C519" s="2"/>
      <c r="D519" s="2"/>
      <c r="E519" s="3"/>
      <c r="F519" s="2"/>
      <c r="G519" s="2"/>
      <c r="H519" s="36" t="str">
        <f t="array" ref="H519">IF(ISERROR(INDEX([1]גיליון3!$U$14:$X$28,MATCH('[1]דיווח פרטני'!G618,[1]גיליון3!$T$14:$T$28,0),MATCH('[1]דיווח פרטני'!C618,[1]גיליון3!$U$13:$X$13,0)))," ", INDEX([1]גיליון3!$U$14:$X$28,MATCH('[1]דיווח פרטני'!G618,[1]גיליון3!$T$14:$T$28,0),MATCH('[1]דיווח פרטני'!C618,[1]גיליון3!$U$13:$X$13,0)))</f>
        <v xml:space="preserve"> </v>
      </c>
      <c r="I519" s="2"/>
      <c r="J519" s="153"/>
    </row>
    <row r="520" spans="1:10" ht="18" customHeight="1" thickBot="1">
      <c r="A520" s="2"/>
      <c r="B520" s="2"/>
      <c r="C520" s="2"/>
      <c r="D520" s="2"/>
      <c r="E520" s="3"/>
      <c r="F520" s="2"/>
      <c r="G520" s="2"/>
      <c r="H520" s="36" t="str">
        <f t="array" ref="H520">IF(ISERROR(INDEX([1]גיליון3!$U$14:$X$28,MATCH('[1]דיווח פרטני'!G619,[1]גיליון3!$T$14:$T$28,0),MATCH('[1]דיווח פרטני'!C619,[1]גיליון3!$U$13:$X$13,0)))," ", INDEX([1]גיליון3!$U$14:$X$28,MATCH('[1]דיווח פרטני'!G619,[1]גיליון3!$T$14:$T$28,0),MATCH('[1]דיווח פרטני'!C619,[1]גיליון3!$U$13:$X$13,0)))</f>
        <v xml:space="preserve"> </v>
      </c>
      <c r="I520" s="2"/>
      <c r="J520" s="153"/>
    </row>
    <row r="521" spans="1:10" ht="18" customHeight="1" thickBot="1">
      <c r="A521" s="2"/>
      <c r="B521" s="2"/>
      <c r="C521" s="2"/>
      <c r="D521" s="2"/>
      <c r="E521" s="3"/>
      <c r="F521" s="2"/>
      <c r="G521" s="2"/>
      <c r="H521" s="36" t="str">
        <f t="array" ref="H521">IF(ISERROR(INDEX([1]גיליון3!$U$14:$X$28,MATCH('[1]דיווח פרטני'!G620,[1]גיליון3!$T$14:$T$28,0),MATCH('[1]דיווח פרטני'!C620,[1]גיליון3!$U$13:$X$13,0)))," ", INDEX([1]גיליון3!$U$14:$X$28,MATCH('[1]דיווח פרטני'!G620,[1]גיליון3!$T$14:$T$28,0),MATCH('[1]דיווח פרטני'!C620,[1]גיליון3!$U$13:$X$13,0)))</f>
        <v xml:space="preserve"> </v>
      </c>
      <c r="I521" s="2"/>
      <c r="J521" s="153"/>
    </row>
    <row r="522" spans="1:10" ht="18" customHeight="1" thickBot="1">
      <c r="A522" s="2"/>
      <c r="B522" s="2"/>
      <c r="C522" s="2"/>
      <c r="D522" s="2"/>
      <c r="E522" s="3"/>
      <c r="F522" s="2"/>
      <c r="G522" s="2"/>
      <c r="H522" s="36" t="str">
        <f t="array" ref="H522">IF(ISERROR(INDEX([1]גיליון3!$U$14:$X$28,MATCH('[1]דיווח פרטני'!G621,[1]גיליון3!$T$14:$T$28,0),MATCH('[1]דיווח פרטני'!C621,[1]גיליון3!$U$13:$X$13,0)))," ", INDEX([1]גיליון3!$U$14:$X$28,MATCH('[1]דיווח פרטני'!G621,[1]גיליון3!$T$14:$T$28,0),MATCH('[1]דיווח פרטני'!C621,[1]גיליון3!$U$13:$X$13,0)))</f>
        <v xml:space="preserve"> </v>
      </c>
      <c r="I522" s="2"/>
      <c r="J522" s="153"/>
    </row>
    <row r="523" spans="1:10" ht="18" customHeight="1" thickBot="1">
      <c r="A523" s="2"/>
      <c r="B523" s="2"/>
      <c r="C523" s="2"/>
      <c r="D523" s="2"/>
      <c r="E523" s="3"/>
      <c r="F523" s="2"/>
      <c r="G523" s="2"/>
      <c r="H523" s="36" t="str">
        <f t="array" ref="H523">IF(ISERROR(INDEX([1]גיליון3!$U$14:$X$28,MATCH('[1]דיווח פרטני'!G622,[1]גיליון3!$T$14:$T$28,0),MATCH('[1]דיווח פרטני'!C622,[1]גיליון3!$U$13:$X$13,0)))," ", INDEX([1]גיליון3!$U$14:$X$28,MATCH('[1]דיווח פרטני'!G622,[1]גיליון3!$T$14:$T$28,0),MATCH('[1]דיווח פרטני'!C622,[1]גיליון3!$U$13:$X$13,0)))</f>
        <v xml:space="preserve"> </v>
      </c>
      <c r="I523" s="2"/>
      <c r="J523" s="153"/>
    </row>
    <row r="524" spans="1:10" ht="18" customHeight="1" thickBot="1">
      <c r="A524" s="2"/>
      <c r="B524" s="2"/>
      <c r="C524" s="2"/>
      <c r="D524" s="2"/>
      <c r="E524" s="3"/>
      <c r="F524" s="2"/>
      <c r="G524" s="2"/>
      <c r="H524" s="36" t="str">
        <f t="array" ref="H524">IF(ISERROR(INDEX([1]גיליון3!$U$14:$X$28,MATCH('[1]דיווח פרטני'!G623,[1]גיליון3!$T$14:$T$28,0),MATCH('[1]דיווח פרטני'!C623,[1]גיליון3!$U$13:$X$13,0)))," ", INDEX([1]גיליון3!$U$14:$X$28,MATCH('[1]דיווח פרטני'!G623,[1]גיליון3!$T$14:$T$28,0),MATCH('[1]דיווח פרטני'!C623,[1]גיליון3!$U$13:$X$13,0)))</f>
        <v xml:space="preserve"> </v>
      </c>
      <c r="I524" s="2"/>
      <c r="J524" s="153"/>
    </row>
    <row r="525" spans="1:10" ht="18" customHeight="1" thickBot="1">
      <c r="A525" s="2"/>
      <c r="B525" s="2"/>
      <c r="C525" s="2"/>
      <c r="D525" s="2"/>
      <c r="E525" s="3"/>
      <c r="F525" s="2"/>
      <c r="G525" s="2"/>
      <c r="H525" s="36" t="str">
        <f t="array" ref="H525">IF(ISERROR(INDEX([1]גיליון3!$U$14:$X$28,MATCH('[1]דיווח פרטני'!G624,[1]גיליון3!$T$14:$T$28,0),MATCH('[1]דיווח פרטני'!C624,[1]גיליון3!$U$13:$X$13,0)))," ", INDEX([1]גיליון3!$U$14:$X$28,MATCH('[1]דיווח פרטני'!G624,[1]גיליון3!$T$14:$T$28,0),MATCH('[1]דיווח פרטני'!C624,[1]גיליון3!$U$13:$X$13,0)))</f>
        <v xml:space="preserve"> </v>
      </c>
      <c r="I525" s="2"/>
      <c r="J525" s="153"/>
    </row>
    <row r="526" spans="1:10" ht="18" customHeight="1" thickBot="1">
      <c r="A526" s="2"/>
      <c r="B526" s="2"/>
      <c r="C526" s="2"/>
      <c r="D526" s="2"/>
      <c r="E526" s="3"/>
      <c r="F526" s="2"/>
      <c r="G526" s="2"/>
      <c r="H526" s="36" t="str">
        <f t="array" ref="H526">IF(ISERROR(INDEX([1]גיליון3!$U$14:$X$28,MATCH('[1]דיווח פרטני'!G625,[1]גיליון3!$T$14:$T$28,0),MATCH('[1]דיווח פרטני'!C625,[1]גיליון3!$U$13:$X$13,0)))," ", INDEX([1]גיליון3!$U$14:$X$28,MATCH('[1]דיווח פרטני'!G625,[1]גיליון3!$T$14:$T$28,0),MATCH('[1]דיווח פרטני'!C625,[1]גיליון3!$U$13:$X$13,0)))</f>
        <v xml:space="preserve"> </v>
      </c>
      <c r="I526" s="2"/>
      <c r="J526" s="153"/>
    </row>
    <row r="527" spans="1:10" ht="18" customHeight="1" thickBot="1">
      <c r="A527" s="2"/>
      <c r="B527" s="2"/>
      <c r="C527" s="2"/>
      <c r="D527" s="2"/>
      <c r="E527" s="3"/>
      <c r="F527" s="2"/>
      <c r="G527" s="2"/>
      <c r="H527" s="36" t="str">
        <f t="array" ref="H527">IF(ISERROR(INDEX([1]גיליון3!$U$14:$X$28,MATCH('[1]דיווח פרטני'!G626,[1]גיליון3!$T$14:$T$28,0),MATCH('[1]דיווח פרטני'!C626,[1]גיליון3!$U$13:$X$13,0)))," ", INDEX([1]גיליון3!$U$14:$X$28,MATCH('[1]דיווח פרטני'!G626,[1]גיליון3!$T$14:$T$28,0),MATCH('[1]דיווח פרטני'!C626,[1]גיליון3!$U$13:$X$13,0)))</f>
        <v xml:space="preserve"> </v>
      </c>
      <c r="I527" s="2"/>
      <c r="J527" s="153"/>
    </row>
    <row r="528" spans="1:10" ht="18" customHeight="1" thickBot="1">
      <c r="A528" s="2"/>
      <c r="B528" s="2"/>
      <c r="C528" s="2"/>
      <c r="D528" s="2"/>
      <c r="E528" s="3"/>
      <c r="F528" s="2"/>
      <c r="G528" s="2"/>
      <c r="H528" s="36" t="str">
        <f t="array" ref="H528">IF(ISERROR(INDEX([1]גיליון3!$U$14:$X$28,MATCH('[1]דיווח פרטני'!G627,[1]גיליון3!$T$14:$T$28,0),MATCH('[1]דיווח פרטני'!C627,[1]גיליון3!$U$13:$X$13,0)))," ", INDEX([1]גיליון3!$U$14:$X$28,MATCH('[1]דיווח פרטני'!G627,[1]גיליון3!$T$14:$T$28,0),MATCH('[1]דיווח פרטני'!C627,[1]גיליון3!$U$13:$X$13,0)))</f>
        <v xml:space="preserve"> </v>
      </c>
      <c r="I528" s="2"/>
      <c r="J528" s="153"/>
    </row>
    <row r="529" spans="1:10" ht="18" customHeight="1" thickBot="1">
      <c r="A529" s="2"/>
      <c r="B529" s="2"/>
      <c r="C529" s="2"/>
      <c r="D529" s="2"/>
      <c r="E529" s="3"/>
      <c r="F529" s="2"/>
      <c r="G529" s="2"/>
      <c r="H529" s="36" t="str">
        <f t="array" ref="H529">IF(ISERROR(INDEX([1]גיליון3!$U$14:$X$28,MATCH('[1]דיווח פרטני'!G628,[1]גיליון3!$T$14:$T$28,0),MATCH('[1]דיווח פרטני'!C628,[1]גיליון3!$U$13:$X$13,0)))," ", INDEX([1]גיליון3!$U$14:$X$28,MATCH('[1]דיווח פרטני'!G628,[1]גיליון3!$T$14:$T$28,0),MATCH('[1]דיווח פרטני'!C628,[1]גיליון3!$U$13:$X$13,0)))</f>
        <v xml:space="preserve"> </v>
      </c>
      <c r="I529" s="2"/>
      <c r="J529" s="153"/>
    </row>
    <row r="530" spans="1:10" ht="18" customHeight="1" thickBot="1">
      <c r="A530" s="2"/>
      <c r="B530" s="2"/>
      <c r="C530" s="2"/>
      <c r="D530" s="2"/>
      <c r="E530" s="3"/>
      <c r="F530" s="2"/>
      <c r="G530" s="2"/>
      <c r="H530" s="36" t="str">
        <f t="array" ref="H530">IF(ISERROR(INDEX([1]גיליון3!$U$14:$X$28,MATCH('[1]דיווח פרטני'!G629,[1]גיליון3!$T$14:$T$28,0),MATCH('[1]דיווח פרטני'!C629,[1]גיליון3!$U$13:$X$13,0)))," ", INDEX([1]גיליון3!$U$14:$X$28,MATCH('[1]דיווח פרטני'!G629,[1]גיליון3!$T$14:$T$28,0),MATCH('[1]דיווח פרטני'!C629,[1]גיליון3!$U$13:$X$13,0)))</f>
        <v xml:space="preserve"> </v>
      </c>
      <c r="I530" s="2"/>
      <c r="J530" s="153"/>
    </row>
    <row r="531" spans="1:10" ht="18" customHeight="1" thickBot="1">
      <c r="A531" s="2"/>
      <c r="B531" s="2"/>
      <c r="C531" s="2"/>
      <c r="D531" s="2"/>
      <c r="E531" s="3"/>
      <c r="F531" s="2"/>
      <c r="G531" s="2"/>
      <c r="H531" s="36" t="str">
        <f t="array" ref="H531">IF(ISERROR(INDEX([1]גיליון3!$U$14:$X$28,MATCH('[1]דיווח פרטני'!G630,[1]גיליון3!$T$14:$T$28,0),MATCH('[1]דיווח פרטני'!C630,[1]גיליון3!$U$13:$X$13,0)))," ", INDEX([1]גיליון3!$U$14:$X$28,MATCH('[1]דיווח פרטני'!G630,[1]גיליון3!$T$14:$T$28,0),MATCH('[1]דיווח פרטני'!C630,[1]גיליון3!$U$13:$X$13,0)))</f>
        <v xml:space="preserve"> </v>
      </c>
      <c r="I531" s="2"/>
      <c r="J531" s="153"/>
    </row>
    <row r="532" spans="1:10" ht="18" customHeight="1" thickBot="1">
      <c r="A532" s="2"/>
      <c r="B532" s="2"/>
      <c r="C532" s="2"/>
      <c r="D532" s="2"/>
      <c r="E532" s="3"/>
      <c r="F532" s="2"/>
      <c r="G532" s="2"/>
      <c r="H532" s="36" t="str">
        <f t="array" ref="H532">IF(ISERROR(INDEX([1]גיליון3!$U$14:$X$28,MATCH('[1]דיווח פרטני'!G631,[1]גיליון3!$T$14:$T$28,0),MATCH('[1]דיווח פרטני'!C631,[1]גיליון3!$U$13:$X$13,0)))," ", INDEX([1]גיליון3!$U$14:$X$28,MATCH('[1]דיווח פרטני'!G631,[1]גיליון3!$T$14:$T$28,0),MATCH('[1]דיווח פרטני'!C631,[1]גיליון3!$U$13:$X$13,0)))</f>
        <v xml:space="preserve"> </v>
      </c>
      <c r="I532" s="2"/>
      <c r="J532" s="153"/>
    </row>
    <row r="533" spans="1:10" ht="18" customHeight="1" thickBot="1">
      <c r="A533" s="2"/>
      <c r="B533" s="2"/>
      <c r="C533" s="2"/>
      <c r="D533" s="2"/>
      <c r="E533" s="3"/>
      <c r="F533" s="2"/>
      <c r="G533" s="2"/>
      <c r="H533" s="36" t="str">
        <f t="array" ref="H533">IF(ISERROR(INDEX([1]גיליון3!$U$14:$X$28,MATCH('[1]דיווח פרטני'!G632,[1]גיליון3!$T$14:$T$28,0),MATCH('[1]דיווח פרטני'!C632,[1]גיליון3!$U$13:$X$13,0)))," ", INDEX([1]גיליון3!$U$14:$X$28,MATCH('[1]דיווח פרטני'!G632,[1]גיליון3!$T$14:$T$28,0),MATCH('[1]דיווח פרטני'!C632,[1]גיליון3!$U$13:$X$13,0)))</f>
        <v xml:space="preserve"> </v>
      </c>
      <c r="I533" s="2"/>
      <c r="J533" s="153"/>
    </row>
    <row r="534" spans="1:10" ht="18" customHeight="1" thickBot="1">
      <c r="A534" s="2"/>
      <c r="B534" s="2"/>
      <c r="C534" s="2"/>
      <c r="D534" s="2"/>
      <c r="E534" s="3"/>
      <c r="F534" s="2"/>
      <c r="G534" s="2"/>
      <c r="H534" s="36" t="str">
        <f t="array" ref="H534">IF(ISERROR(INDEX([1]גיליון3!$U$14:$X$28,MATCH('[1]דיווח פרטני'!G633,[1]גיליון3!$T$14:$T$28,0),MATCH('[1]דיווח פרטני'!C633,[1]גיליון3!$U$13:$X$13,0)))," ", INDEX([1]גיליון3!$U$14:$X$28,MATCH('[1]דיווח פרטני'!G633,[1]גיליון3!$T$14:$T$28,0),MATCH('[1]דיווח פרטני'!C633,[1]גיליון3!$U$13:$X$13,0)))</f>
        <v xml:space="preserve"> </v>
      </c>
      <c r="I534" s="2"/>
      <c r="J534" s="153"/>
    </row>
    <row r="535" spans="1:10" ht="18" customHeight="1" thickBot="1">
      <c r="A535" s="2"/>
      <c r="B535" s="2"/>
      <c r="C535" s="2"/>
      <c r="D535" s="2"/>
      <c r="E535" s="3"/>
      <c r="F535" s="2"/>
      <c r="G535" s="2"/>
      <c r="H535" s="36" t="str">
        <f t="array" ref="H535">IF(ISERROR(INDEX([1]גיליון3!$U$14:$X$28,MATCH('[1]דיווח פרטני'!G634,[1]גיליון3!$T$14:$T$28,0),MATCH('[1]דיווח פרטני'!C634,[1]גיליון3!$U$13:$X$13,0)))," ", INDEX([1]גיליון3!$U$14:$X$28,MATCH('[1]דיווח פרטני'!G634,[1]גיליון3!$T$14:$T$28,0),MATCH('[1]דיווח פרטני'!C634,[1]גיליון3!$U$13:$X$13,0)))</f>
        <v xml:space="preserve"> </v>
      </c>
      <c r="I535" s="2"/>
      <c r="J535" s="153"/>
    </row>
    <row r="536" spans="1:10" ht="18" customHeight="1" thickBot="1">
      <c r="A536" s="2"/>
      <c r="B536" s="2"/>
      <c r="C536" s="2"/>
      <c r="D536" s="2"/>
      <c r="E536" s="3"/>
      <c r="F536" s="2"/>
      <c r="G536" s="2"/>
      <c r="H536" s="36" t="str">
        <f t="array" ref="H536">IF(ISERROR(INDEX([1]גיליון3!$U$14:$X$28,MATCH('[1]דיווח פרטני'!G635,[1]גיליון3!$T$14:$T$28,0),MATCH('[1]דיווח פרטני'!C635,[1]גיליון3!$U$13:$X$13,0)))," ", INDEX([1]גיליון3!$U$14:$X$28,MATCH('[1]דיווח פרטני'!G635,[1]גיליון3!$T$14:$T$28,0),MATCH('[1]דיווח פרטני'!C635,[1]גיליון3!$U$13:$X$13,0)))</f>
        <v xml:space="preserve"> </v>
      </c>
      <c r="I536" s="2"/>
      <c r="J536" s="153"/>
    </row>
    <row r="537" spans="1:10" ht="18" customHeight="1" thickBot="1">
      <c r="A537" s="2"/>
      <c r="B537" s="2"/>
      <c r="C537" s="2"/>
      <c r="D537" s="2"/>
      <c r="E537" s="3"/>
      <c r="F537" s="2"/>
      <c r="G537" s="2"/>
      <c r="H537" s="36" t="str">
        <f t="array" ref="H537">IF(ISERROR(INDEX([1]גיליון3!$U$14:$X$28,MATCH('[1]דיווח פרטני'!G636,[1]גיליון3!$T$14:$T$28,0),MATCH('[1]דיווח פרטני'!C636,[1]גיליון3!$U$13:$X$13,0)))," ", INDEX([1]גיליון3!$U$14:$X$28,MATCH('[1]דיווח פרטני'!G636,[1]גיליון3!$T$14:$T$28,0),MATCH('[1]דיווח פרטני'!C636,[1]גיליון3!$U$13:$X$13,0)))</f>
        <v xml:space="preserve"> </v>
      </c>
      <c r="I537" s="2"/>
      <c r="J537" s="153"/>
    </row>
    <row r="538" spans="1:10" ht="18" customHeight="1" thickBot="1">
      <c r="A538" s="2"/>
      <c r="B538" s="2"/>
      <c r="C538" s="2"/>
      <c r="D538" s="2"/>
      <c r="E538" s="3"/>
      <c r="F538" s="2"/>
      <c r="G538" s="2"/>
      <c r="H538" s="36" t="str">
        <f t="array" ref="H538">IF(ISERROR(INDEX([1]גיליון3!$U$14:$X$28,MATCH('[1]דיווח פרטני'!G637,[1]גיליון3!$T$14:$T$28,0),MATCH('[1]דיווח פרטני'!C637,[1]גיליון3!$U$13:$X$13,0)))," ", INDEX([1]גיליון3!$U$14:$X$28,MATCH('[1]דיווח פרטני'!G637,[1]גיליון3!$T$14:$T$28,0),MATCH('[1]דיווח פרטני'!C637,[1]גיליון3!$U$13:$X$13,0)))</f>
        <v xml:space="preserve"> </v>
      </c>
      <c r="I538" s="2"/>
      <c r="J538" s="153"/>
    </row>
    <row r="539" spans="1:10" ht="18" customHeight="1" thickBot="1">
      <c r="A539" s="2"/>
      <c r="B539" s="2"/>
      <c r="C539" s="2"/>
      <c r="D539" s="2"/>
      <c r="E539" s="3"/>
      <c r="F539" s="2"/>
      <c r="G539" s="2"/>
      <c r="H539" s="36" t="str">
        <f t="array" ref="H539">IF(ISERROR(INDEX([1]גיליון3!$U$14:$X$28,MATCH('[1]דיווח פרטני'!G638,[1]גיליון3!$T$14:$T$28,0),MATCH('[1]דיווח פרטני'!C638,[1]גיליון3!$U$13:$X$13,0)))," ", INDEX([1]גיליון3!$U$14:$X$28,MATCH('[1]דיווח פרטני'!G638,[1]גיליון3!$T$14:$T$28,0),MATCH('[1]דיווח פרטני'!C638,[1]גיליון3!$U$13:$X$13,0)))</f>
        <v xml:space="preserve"> </v>
      </c>
      <c r="I539" s="2"/>
      <c r="J539" s="153"/>
    </row>
    <row r="540" spans="1:10" ht="18" customHeight="1" thickBot="1">
      <c r="A540" s="2"/>
      <c r="B540" s="2"/>
      <c r="C540" s="2"/>
      <c r="D540" s="2"/>
      <c r="E540" s="3"/>
      <c r="F540" s="2"/>
      <c r="G540" s="2"/>
      <c r="H540" s="36" t="str">
        <f t="array" ref="H540">IF(ISERROR(INDEX([1]גיליון3!$U$14:$X$28,MATCH('[1]דיווח פרטני'!G639,[1]גיליון3!$T$14:$T$28,0),MATCH('[1]דיווח פרטני'!C639,[1]גיליון3!$U$13:$X$13,0)))," ", INDEX([1]גיליון3!$U$14:$X$28,MATCH('[1]דיווח פרטני'!G639,[1]גיליון3!$T$14:$T$28,0),MATCH('[1]דיווח פרטני'!C639,[1]גיליון3!$U$13:$X$13,0)))</f>
        <v xml:space="preserve"> </v>
      </c>
      <c r="I540" s="2"/>
      <c r="J540" s="153"/>
    </row>
    <row r="541" spans="1:10" ht="18" customHeight="1" thickBot="1">
      <c r="A541" s="2"/>
      <c r="B541" s="2"/>
      <c r="C541" s="2"/>
      <c r="D541" s="2"/>
      <c r="E541" s="3"/>
      <c r="F541" s="2"/>
      <c r="G541" s="2"/>
      <c r="H541" s="36" t="str">
        <f t="array" ref="H541">IF(ISERROR(INDEX([1]גיליון3!$U$14:$X$28,MATCH('[1]דיווח פרטני'!G640,[1]גיליון3!$T$14:$T$28,0),MATCH('[1]דיווח פרטני'!C640,[1]גיליון3!$U$13:$X$13,0)))," ", INDEX([1]גיליון3!$U$14:$X$28,MATCH('[1]דיווח פרטני'!G640,[1]גיליון3!$T$14:$T$28,0),MATCH('[1]דיווח פרטני'!C640,[1]גיליון3!$U$13:$X$13,0)))</f>
        <v xml:space="preserve"> </v>
      </c>
      <c r="I541" s="2"/>
      <c r="J541" s="153"/>
    </row>
    <row r="542" spans="1:10" ht="18" customHeight="1" thickBot="1">
      <c r="A542" s="2"/>
      <c r="B542" s="2"/>
      <c r="C542" s="2"/>
      <c r="D542" s="2"/>
      <c r="E542" s="3"/>
      <c r="F542" s="2"/>
      <c r="G542" s="2"/>
      <c r="H542" s="36" t="str">
        <f t="array" ref="H542">IF(ISERROR(INDEX([1]גיליון3!$U$14:$X$28,MATCH('[1]דיווח פרטני'!G641,[1]גיליון3!$T$14:$T$28,0),MATCH('[1]דיווח פרטני'!C641,[1]גיליון3!$U$13:$X$13,0)))," ", INDEX([1]גיליון3!$U$14:$X$28,MATCH('[1]דיווח פרטני'!G641,[1]גיליון3!$T$14:$T$28,0),MATCH('[1]דיווח פרטני'!C641,[1]גיליון3!$U$13:$X$13,0)))</f>
        <v xml:space="preserve"> </v>
      </c>
      <c r="I542" s="2"/>
      <c r="J542" s="153"/>
    </row>
    <row r="543" spans="1:10" ht="18" customHeight="1" thickBot="1">
      <c r="A543" s="2"/>
      <c r="B543" s="2"/>
      <c r="C543" s="2"/>
      <c r="D543" s="2"/>
      <c r="E543" s="3"/>
      <c r="F543" s="2"/>
      <c r="G543" s="2"/>
      <c r="H543" s="36" t="str">
        <f t="array" ref="H543">IF(ISERROR(INDEX([1]גיליון3!$U$14:$X$28,MATCH('[1]דיווח פרטני'!G642,[1]גיליון3!$T$14:$T$28,0),MATCH('[1]דיווח פרטני'!C642,[1]גיליון3!$U$13:$X$13,0)))," ", INDEX([1]גיליון3!$U$14:$X$28,MATCH('[1]דיווח פרטני'!G642,[1]גיליון3!$T$14:$T$28,0),MATCH('[1]דיווח פרטני'!C642,[1]גיליון3!$U$13:$X$13,0)))</f>
        <v xml:space="preserve"> </v>
      </c>
      <c r="I543" s="2"/>
      <c r="J543" s="153"/>
    </row>
    <row r="544" spans="1:10" ht="18" customHeight="1" thickBot="1">
      <c r="A544" s="2"/>
      <c r="B544" s="2"/>
      <c r="C544" s="2"/>
      <c r="D544" s="2"/>
      <c r="E544" s="3"/>
      <c r="F544" s="2"/>
      <c r="G544" s="2"/>
      <c r="H544" s="36" t="str">
        <f t="array" ref="H544">IF(ISERROR(INDEX([1]גיליון3!$U$14:$X$28,MATCH('[1]דיווח פרטני'!G643,[1]גיליון3!$T$14:$T$28,0),MATCH('[1]דיווח פרטני'!C643,[1]גיליון3!$U$13:$X$13,0)))," ", INDEX([1]גיליון3!$U$14:$X$28,MATCH('[1]דיווח פרטני'!G643,[1]גיליון3!$T$14:$T$28,0),MATCH('[1]דיווח פרטני'!C643,[1]גיליון3!$U$13:$X$13,0)))</f>
        <v xml:space="preserve"> </v>
      </c>
      <c r="I544" s="2"/>
      <c r="J544" s="153"/>
    </row>
    <row r="545" spans="1:10" ht="18" customHeight="1" thickBot="1">
      <c r="A545" s="2"/>
      <c r="B545" s="2"/>
      <c r="C545" s="2"/>
      <c r="D545" s="2"/>
      <c r="E545" s="3"/>
      <c r="F545" s="2"/>
      <c r="G545" s="2"/>
      <c r="H545" s="36" t="str">
        <f t="array" ref="H545">IF(ISERROR(INDEX([1]גיליון3!$U$14:$X$28,MATCH('[1]דיווח פרטני'!G644,[1]גיליון3!$T$14:$T$28,0),MATCH('[1]דיווח פרטני'!C644,[1]גיליון3!$U$13:$X$13,0)))," ", INDEX([1]גיליון3!$U$14:$X$28,MATCH('[1]דיווח פרטני'!G644,[1]גיליון3!$T$14:$T$28,0),MATCH('[1]דיווח פרטני'!C644,[1]גיליון3!$U$13:$X$13,0)))</f>
        <v xml:space="preserve"> </v>
      </c>
      <c r="I545" s="2"/>
      <c r="J545" s="153"/>
    </row>
    <row r="546" spans="1:10" ht="18" customHeight="1" thickBot="1">
      <c r="A546" s="2"/>
      <c r="B546" s="2"/>
      <c r="C546" s="2"/>
      <c r="D546" s="2"/>
      <c r="E546" s="3"/>
      <c r="F546" s="2"/>
      <c r="G546" s="2"/>
      <c r="H546" s="36" t="str">
        <f t="array" ref="H546">IF(ISERROR(INDEX([1]גיליון3!$U$14:$X$28,MATCH('[1]דיווח פרטני'!G645,[1]גיליון3!$T$14:$T$28,0),MATCH('[1]דיווח פרטני'!C645,[1]גיליון3!$U$13:$X$13,0)))," ", INDEX([1]גיליון3!$U$14:$X$28,MATCH('[1]דיווח פרטני'!G645,[1]גיליון3!$T$14:$T$28,0),MATCH('[1]דיווח פרטני'!C645,[1]גיליון3!$U$13:$X$13,0)))</f>
        <v xml:space="preserve"> </v>
      </c>
      <c r="I546" s="2"/>
      <c r="J546" s="153"/>
    </row>
    <row r="547" spans="1:10" ht="18" customHeight="1" thickBot="1">
      <c r="A547" s="2"/>
      <c r="B547" s="2"/>
      <c r="C547" s="2"/>
      <c r="D547" s="2"/>
      <c r="E547" s="3"/>
      <c r="F547" s="2"/>
      <c r="G547" s="2"/>
      <c r="H547" s="36" t="str">
        <f t="array" ref="H547">IF(ISERROR(INDEX([1]גיליון3!$U$14:$X$28,MATCH('[1]דיווח פרטני'!G646,[1]גיליון3!$T$14:$T$28,0),MATCH('[1]דיווח פרטני'!C646,[1]גיליון3!$U$13:$X$13,0)))," ", INDEX([1]גיליון3!$U$14:$X$28,MATCH('[1]דיווח פרטני'!G646,[1]גיליון3!$T$14:$T$28,0),MATCH('[1]דיווח פרטני'!C646,[1]גיליון3!$U$13:$X$13,0)))</f>
        <v xml:space="preserve"> </v>
      </c>
      <c r="I547" s="2"/>
      <c r="J547" s="153"/>
    </row>
    <row r="548" spans="1:10" ht="18" customHeight="1" thickBot="1">
      <c r="A548" s="2"/>
      <c r="B548" s="2"/>
      <c r="C548" s="2"/>
      <c r="D548" s="2"/>
      <c r="E548" s="3"/>
      <c r="F548" s="2"/>
      <c r="G548" s="2"/>
      <c r="H548" s="36" t="str">
        <f t="array" ref="H548">IF(ISERROR(INDEX([1]גיליון3!$U$14:$X$28,MATCH('[1]דיווח פרטני'!G647,[1]גיליון3!$T$14:$T$28,0),MATCH('[1]דיווח פרטני'!C647,[1]גיליון3!$U$13:$X$13,0)))," ", INDEX([1]גיליון3!$U$14:$X$28,MATCH('[1]דיווח פרטני'!G647,[1]גיליון3!$T$14:$T$28,0),MATCH('[1]דיווח פרטני'!C647,[1]גיליון3!$U$13:$X$13,0)))</f>
        <v xml:space="preserve"> </v>
      </c>
      <c r="I548" s="2"/>
      <c r="J548" s="153"/>
    </row>
    <row r="549" spans="1:10" ht="18" customHeight="1" thickBot="1">
      <c r="A549" s="2"/>
      <c r="B549" s="2"/>
      <c r="C549" s="2"/>
      <c r="D549" s="2"/>
      <c r="E549" s="3"/>
      <c r="F549" s="2"/>
      <c r="G549" s="2"/>
      <c r="H549" s="36" t="str">
        <f t="array" ref="H549">IF(ISERROR(INDEX([1]גיליון3!$U$14:$X$28,MATCH('[1]דיווח פרטני'!G648,[1]גיליון3!$T$14:$T$28,0),MATCH('[1]דיווח פרטני'!C648,[1]גיליון3!$U$13:$X$13,0)))," ", INDEX([1]גיליון3!$U$14:$X$28,MATCH('[1]דיווח פרטני'!G648,[1]גיליון3!$T$14:$T$28,0),MATCH('[1]דיווח פרטני'!C648,[1]גיליון3!$U$13:$X$13,0)))</f>
        <v xml:space="preserve"> </v>
      </c>
      <c r="I549" s="2"/>
      <c r="J549" s="153"/>
    </row>
    <row r="550" spans="1:10" ht="18" customHeight="1" thickBot="1">
      <c r="A550" s="2"/>
      <c r="B550" s="2"/>
      <c r="C550" s="2"/>
      <c r="D550" s="2"/>
      <c r="E550" s="3"/>
      <c r="F550" s="2"/>
      <c r="G550" s="2"/>
      <c r="H550" s="36" t="str">
        <f t="array" ref="H550">IF(ISERROR(INDEX([1]גיליון3!$U$14:$X$28,MATCH('[1]דיווח פרטני'!G649,[1]גיליון3!$T$14:$T$28,0),MATCH('[1]דיווח פרטני'!C649,[1]גיליון3!$U$13:$X$13,0)))," ", INDEX([1]גיליון3!$U$14:$X$28,MATCH('[1]דיווח פרטני'!G649,[1]גיליון3!$T$14:$T$28,0),MATCH('[1]דיווח פרטני'!C649,[1]גיליון3!$U$13:$X$13,0)))</f>
        <v xml:space="preserve"> </v>
      </c>
      <c r="I550" s="2"/>
      <c r="J550" s="153"/>
    </row>
    <row r="551" spans="1:10" ht="18" customHeight="1" thickBot="1">
      <c r="A551" s="2"/>
      <c r="B551" s="2"/>
      <c r="C551" s="2"/>
      <c r="D551" s="2"/>
      <c r="E551" s="3"/>
      <c r="F551" s="2"/>
      <c r="G551" s="2"/>
      <c r="H551" s="36" t="str">
        <f t="array" ref="H551">IF(ISERROR(INDEX([1]גיליון3!$U$14:$X$28,MATCH('[1]דיווח פרטני'!G650,[1]גיליון3!$T$14:$T$28,0),MATCH('[1]דיווח פרטני'!C650,[1]גיליון3!$U$13:$X$13,0)))," ", INDEX([1]גיליון3!$U$14:$X$28,MATCH('[1]דיווח פרטני'!G650,[1]גיליון3!$T$14:$T$28,0),MATCH('[1]דיווח פרטני'!C650,[1]גיליון3!$U$13:$X$13,0)))</f>
        <v xml:space="preserve"> </v>
      </c>
      <c r="I551" s="2"/>
      <c r="J551" s="153"/>
    </row>
    <row r="552" spans="1:10" ht="18" customHeight="1" thickBot="1">
      <c r="A552" s="2"/>
      <c r="B552" s="2"/>
      <c r="C552" s="2"/>
      <c r="D552" s="2"/>
      <c r="E552" s="3"/>
      <c r="F552" s="2"/>
      <c r="G552" s="2"/>
      <c r="H552" s="36" t="str">
        <f t="array" ref="H552">IF(ISERROR(INDEX([1]גיליון3!$U$14:$X$28,MATCH('[1]דיווח פרטני'!G651,[1]גיליון3!$T$14:$T$28,0),MATCH('[1]דיווח פרטני'!C651,[1]גיליון3!$U$13:$X$13,0)))," ", INDEX([1]גיליון3!$U$14:$X$28,MATCH('[1]דיווח פרטני'!G651,[1]גיליון3!$T$14:$T$28,0),MATCH('[1]דיווח פרטני'!C651,[1]גיליון3!$U$13:$X$13,0)))</f>
        <v xml:space="preserve"> </v>
      </c>
      <c r="I552" s="2"/>
      <c r="J552" s="153"/>
    </row>
    <row r="553" spans="1:10" ht="18" customHeight="1" thickBot="1">
      <c r="A553" s="2"/>
      <c r="B553" s="2"/>
      <c r="C553" s="2"/>
      <c r="D553" s="2"/>
      <c r="E553" s="3"/>
      <c r="F553" s="2"/>
      <c r="G553" s="2"/>
      <c r="H553" s="36" t="str">
        <f t="array" ref="H553">IF(ISERROR(INDEX([1]גיליון3!$U$14:$X$28,MATCH('[1]דיווח פרטני'!G652,[1]גיליון3!$T$14:$T$28,0),MATCH('[1]דיווח פרטני'!C652,[1]גיליון3!$U$13:$X$13,0)))," ", INDEX([1]גיליון3!$U$14:$X$28,MATCH('[1]דיווח פרטני'!G652,[1]גיליון3!$T$14:$T$28,0),MATCH('[1]דיווח פרטני'!C652,[1]גיליון3!$U$13:$X$13,0)))</f>
        <v xml:space="preserve"> </v>
      </c>
      <c r="I553" s="2"/>
      <c r="J553" s="153"/>
    </row>
    <row r="554" spans="1:10" ht="18" customHeight="1" thickBot="1">
      <c r="A554" s="2"/>
      <c r="B554" s="2"/>
      <c r="C554" s="2"/>
      <c r="D554" s="2"/>
      <c r="E554" s="3"/>
      <c r="F554" s="2"/>
      <c r="G554" s="2"/>
      <c r="H554" s="36" t="str">
        <f t="array" ref="H554">IF(ISERROR(INDEX([1]גיליון3!$U$14:$X$28,MATCH('[1]דיווח פרטני'!G653,[1]גיליון3!$T$14:$T$28,0),MATCH('[1]דיווח פרטני'!C653,[1]גיליון3!$U$13:$X$13,0)))," ", INDEX([1]גיליון3!$U$14:$X$28,MATCH('[1]דיווח פרטני'!G653,[1]גיליון3!$T$14:$T$28,0),MATCH('[1]דיווח פרטני'!C653,[1]גיליון3!$U$13:$X$13,0)))</f>
        <v xml:space="preserve"> </v>
      </c>
      <c r="I554" s="2"/>
      <c r="J554" s="153"/>
    </row>
    <row r="555" spans="1:10" ht="18" customHeight="1" thickBot="1">
      <c r="A555" s="2"/>
      <c r="B555" s="2"/>
      <c r="C555" s="2"/>
      <c r="D555" s="2"/>
      <c r="E555" s="3"/>
      <c r="F555" s="2"/>
      <c r="G555" s="2"/>
      <c r="H555" s="36" t="str">
        <f t="array" ref="H555">IF(ISERROR(INDEX([1]גיליון3!$U$14:$X$28,MATCH('[1]דיווח פרטני'!G654,[1]גיליון3!$T$14:$T$28,0),MATCH('[1]דיווח פרטני'!C654,[1]גיליון3!$U$13:$X$13,0)))," ", INDEX([1]גיליון3!$U$14:$X$28,MATCH('[1]דיווח פרטני'!G654,[1]גיליון3!$T$14:$T$28,0),MATCH('[1]דיווח פרטני'!C654,[1]גיליון3!$U$13:$X$13,0)))</f>
        <v xml:space="preserve"> </v>
      </c>
      <c r="I555" s="2"/>
      <c r="J555" s="153"/>
    </row>
    <row r="556" spans="1:10" ht="18" customHeight="1" thickBot="1">
      <c r="A556" s="2"/>
      <c r="B556" s="2"/>
      <c r="C556" s="2"/>
      <c r="D556" s="2"/>
      <c r="E556" s="3"/>
      <c r="F556" s="2"/>
      <c r="G556" s="2"/>
      <c r="H556" s="36" t="str">
        <f t="array" ref="H556">IF(ISERROR(INDEX([1]גיליון3!$U$14:$X$28,MATCH('[1]דיווח פרטני'!G655,[1]גיליון3!$T$14:$T$28,0),MATCH('[1]דיווח פרטני'!C655,[1]גיליון3!$U$13:$X$13,0)))," ", INDEX([1]גיליון3!$U$14:$X$28,MATCH('[1]דיווח פרטני'!G655,[1]גיליון3!$T$14:$T$28,0),MATCH('[1]דיווח פרטני'!C655,[1]גיליון3!$U$13:$X$13,0)))</f>
        <v xml:space="preserve"> </v>
      </c>
      <c r="I556" s="2"/>
      <c r="J556" s="153"/>
    </row>
    <row r="557" spans="1:10" ht="18" customHeight="1" thickBot="1">
      <c r="A557" s="2"/>
      <c r="B557" s="2"/>
      <c r="C557" s="2"/>
      <c r="D557" s="2"/>
      <c r="E557" s="3"/>
      <c r="F557" s="2"/>
      <c r="G557" s="2"/>
      <c r="H557" s="36" t="str">
        <f t="array" ref="H557">IF(ISERROR(INDEX([1]גיליון3!$U$14:$X$28,MATCH('[1]דיווח פרטני'!G656,[1]גיליון3!$T$14:$T$28,0),MATCH('[1]דיווח פרטני'!C656,[1]גיליון3!$U$13:$X$13,0)))," ", INDEX([1]גיליון3!$U$14:$X$28,MATCH('[1]דיווח פרטני'!G656,[1]גיליון3!$T$14:$T$28,0),MATCH('[1]דיווח פרטני'!C656,[1]גיליון3!$U$13:$X$13,0)))</f>
        <v xml:space="preserve"> </v>
      </c>
      <c r="I557" s="2"/>
      <c r="J557" s="153"/>
    </row>
    <row r="558" spans="1:10" ht="18" customHeight="1" thickBot="1">
      <c r="A558" s="2"/>
      <c r="B558" s="2"/>
      <c r="C558" s="2"/>
      <c r="D558" s="2"/>
      <c r="E558" s="3"/>
      <c r="F558" s="2"/>
      <c r="G558" s="2"/>
      <c r="H558" s="36" t="str">
        <f t="array" ref="H558">IF(ISERROR(INDEX([1]גיליון3!$U$14:$X$28,MATCH('[1]דיווח פרטני'!G657,[1]גיליון3!$T$14:$T$28,0),MATCH('[1]דיווח פרטני'!C657,[1]גיליון3!$U$13:$X$13,0)))," ", INDEX([1]גיליון3!$U$14:$X$28,MATCH('[1]דיווח פרטני'!G657,[1]גיליון3!$T$14:$T$28,0),MATCH('[1]דיווח פרטני'!C657,[1]גיליון3!$U$13:$X$13,0)))</f>
        <v xml:space="preserve"> </v>
      </c>
      <c r="I558" s="2"/>
      <c r="J558" s="153"/>
    </row>
    <row r="559" spans="1:10" ht="18" customHeight="1" thickBot="1">
      <c r="A559" s="2"/>
      <c r="B559" s="2"/>
      <c r="C559" s="2"/>
      <c r="D559" s="2"/>
      <c r="E559" s="3"/>
      <c r="F559" s="2"/>
      <c r="G559" s="2"/>
      <c r="H559" s="36" t="str">
        <f t="array" ref="H559">IF(ISERROR(INDEX([1]גיליון3!$U$14:$X$28,MATCH('[1]דיווח פרטני'!G658,[1]גיליון3!$T$14:$T$28,0),MATCH('[1]דיווח פרטני'!C658,[1]גיליון3!$U$13:$X$13,0)))," ", INDEX([1]גיליון3!$U$14:$X$28,MATCH('[1]דיווח פרטני'!G658,[1]גיליון3!$T$14:$T$28,0),MATCH('[1]דיווח פרטני'!C658,[1]גיליון3!$U$13:$X$13,0)))</f>
        <v xml:space="preserve"> </v>
      </c>
      <c r="I559" s="2"/>
      <c r="J559" s="153"/>
    </row>
    <row r="560" spans="1:10" ht="18" customHeight="1" thickBot="1">
      <c r="A560" s="2"/>
      <c r="B560" s="2"/>
      <c r="C560" s="2"/>
      <c r="D560" s="2"/>
      <c r="E560" s="3"/>
      <c r="F560" s="2"/>
      <c r="G560" s="2"/>
      <c r="H560" s="36" t="str">
        <f t="array" ref="H560">IF(ISERROR(INDEX([1]גיליון3!$U$14:$X$28,MATCH('[1]דיווח פרטני'!G659,[1]גיליון3!$T$14:$T$28,0),MATCH('[1]דיווח פרטני'!C659,[1]גיליון3!$U$13:$X$13,0)))," ", INDEX([1]גיליון3!$U$14:$X$28,MATCH('[1]דיווח פרטני'!G659,[1]גיליון3!$T$14:$T$28,0),MATCH('[1]דיווח פרטני'!C659,[1]גיליון3!$U$13:$X$13,0)))</f>
        <v xml:space="preserve"> </v>
      </c>
      <c r="I560" s="2"/>
      <c r="J560" s="153"/>
    </row>
    <row r="561" spans="1:10" ht="18" customHeight="1" thickBot="1">
      <c r="A561" s="2"/>
      <c r="B561" s="2"/>
      <c r="C561" s="2"/>
      <c r="D561" s="2"/>
      <c r="E561" s="3"/>
      <c r="F561" s="2"/>
      <c r="G561" s="2"/>
      <c r="H561" s="36" t="str">
        <f t="array" ref="H561">IF(ISERROR(INDEX([1]גיליון3!$U$14:$X$28,MATCH('[1]דיווח פרטני'!G660,[1]גיליון3!$T$14:$T$28,0),MATCH('[1]דיווח פרטני'!C660,[1]גיליון3!$U$13:$X$13,0)))," ", INDEX([1]גיליון3!$U$14:$X$28,MATCH('[1]דיווח פרטני'!G660,[1]גיליון3!$T$14:$T$28,0),MATCH('[1]דיווח פרטני'!C660,[1]גיליון3!$U$13:$X$13,0)))</f>
        <v xml:space="preserve"> </v>
      </c>
      <c r="I561" s="2"/>
      <c r="J561" s="153"/>
    </row>
    <row r="562" spans="1:10" ht="18" customHeight="1" thickBot="1">
      <c r="A562" s="2"/>
      <c r="B562" s="2"/>
      <c r="C562" s="2"/>
      <c r="D562" s="2"/>
      <c r="E562" s="3"/>
      <c r="F562" s="2"/>
      <c r="G562" s="2"/>
      <c r="H562" s="36" t="str">
        <f t="array" ref="H562">IF(ISERROR(INDEX([1]גיליון3!$U$14:$X$28,MATCH('[1]דיווח פרטני'!G661,[1]גיליון3!$T$14:$T$28,0),MATCH('[1]דיווח פרטני'!C661,[1]גיליון3!$U$13:$X$13,0)))," ", INDEX([1]גיליון3!$U$14:$X$28,MATCH('[1]דיווח פרטני'!G661,[1]גיליון3!$T$14:$T$28,0),MATCH('[1]דיווח פרטני'!C661,[1]גיליון3!$U$13:$X$13,0)))</f>
        <v xml:space="preserve"> </v>
      </c>
      <c r="I562" s="2"/>
      <c r="J562" s="153"/>
    </row>
    <row r="563" spans="1:10" ht="18" customHeight="1" thickBot="1">
      <c r="A563" s="2"/>
      <c r="B563" s="2"/>
      <c r="C563" s="2"/>
      <c r="D563" s="2"/>
      <c r="E563" s="3"/>
      <c r="F563" s="2"/>
      <c r="G563" s="2"/>
      <c r="H563" s="36" t="str">
        <f t="array" ref="H563">IF(ISERROR(INDEX([1]גיליון3!$U$14:$X$28,MATCH('[1]דיווח פרטני'!G662,[1]גיליון3!$T$14:$T$28,0),MATCH('[1]דיווח פרטני'!C662,[1]גיליון3!$U$13:$X$13,0)))," ", INDEX([1]גיליון3!$U$14:$X$28,MATCH('[1]דיווח פרטני'!G662,[1]גיליון3!$T$14:$T$28,0),MATCH('[1]דיווח פרטני'!C662,[1]גיליון3!$U$13:$X$13,0)))</f>
        <v xml:space="preserve"> </v>
      </c>
      <c r="I563" s="2"/>
      <c r="J563" s="153"/>
    </row>
    <row r="564" spans="1:10" ht="18" customHeight="1" thickBot="1">
      <c r="A564" s="2"/>
      <c r="B564" s="2"/>
      <c r="C564" s="2"/>
      <c r="D564" s="2"/>
      <c r="E564" s="3"/>
      <c r="F564" s="2"/>
      <c r="G564" s="2"/>
      <c r="H564" s="36" t="str">
        <f t="array" ref="H564">IF(ISERROR(INDEX([1]גיליון3!$U$14:$X$28,MATCH('[1]דיווח פרטני'!G663,[1]גיליון3!$T$14:$T$28,0),MATCH('[1]דיווח פרטני'!C663,[1]גיליון3!$U$13:$X$13,0)))," ", INDEX([1]גיליון3!$U$14:$X$28,MATCH('[1]דיווח פרטני'!G663,[1]גיליון3!$T$14:$T$28,0),MATCH('[1]דיווח פרטני'!C663,[1]גיליון3!$U$13:$X$13,0)))</f>
        <v xml:space="preserve"> </v>
      </c>
      <c r="I564" s="2"/>
      <c r="J564" s="153"/>
    </row>
    <row r="565" spans="1:10" ht="18" customHeight="1" thickBot="1">
      <c r="A565" s="2"/>
      <c r="B565" s="2"/>
      <c r="C565" s="2"/>
      <c r="D565" s="2"/>
      <c r="E565" s="3"/>
      <c r="F565" s="2"/>
      <c r="G565" s="2"/>
      <c r="H565" s="36" t="str">
        <f t="array" ref="H565">IF(ISERROR(INDEX([1]גיליון3!$U$14:$X$28,MATCH('[1]דיווח פרטני'!G664,[1]גיליון3!$T$14:$T$28,0),MATCH('[1]דיווח פרטני'!C664,[1]גיליון3!$U$13:$X$13,0)))," ", INDEX([1]גיליון3!$U$14:$X$28,MATCH('[1]דיווח פרטני'!G664,[1]גיליון3!$T$14:$T$28,0),MATCH('[1]דיווח פרטני'!C664,[1]גיליון3!$U$13:$X$13,0)))</f>
        <v xml:space="preserve"> </v>
      </c>
      <c r="I565" s="2"/>
      <c r="J565" s="153"/>
    </row>
    <row r="566" spans="1:10" ht="18" customHeight="1" thickBot="1">
      <c r="A566" s="2"/>
      <c r="B566" s="2"/>
      <c r="C566" s="2"/>
      <c r="D566" s="2"/>
      <c r="E566" s="3"/>
      <c r="F566" s="2"/>
      <c r="G566" s="2"/>
      <c r="H566" s="36" t="str">
        <f t="array" ref="H566">IF(ISERROR(INDEX([1]גיליון3!$U$14:$X$28,MATCH('[1]דיווח פרטני'!G665,[1]גיליון3!$T$14:$T$28,0),MATCH('[1]דיווח פרטני'!C665,[1]גיליון3!$U$13:$X$13,0)))," ", INDEX([1]גיליון3!$U$14:$X$28,MATCH('[1]דיווח פרטני'!G665,[1]גיליון3!$T$14:$T$28,0),MATCH('[1]דיווח פרטני'!C665,[1]גיליון3!$U$13:$X$13,0)))</f>
        <v xml:space="preserve"> </v>
      </c>
      <c r="I566" s="2"/>
      <c r="J566" s="153"/>
    </row>
    <row r="567" spans="1:10" ht="18" customHeight="1" thickBot="1">
      <c r="A567" s="2"/>
      <c r="B567" s="2"/>
      <c r="C567" s="2"/>
      <c r="D567" s="2"/>
      <c r="E567" s="3"/>
      <c r="F567" s="2"/>
      <c r="G567" s="2"/>
      <c r="H567" s="36" t="str">
        <f t="array" ref="H567">IF(ISERROR(INDEX([1]גיליון3!$U$14:$X$28,MATCH('[1]דיווח פרטני'!G666,[1]גיליון3!$T$14:$T$28,0),MATCH('[1]דיווח פרטני'!C666,[1]גיליון3!$U$13:$X$13,0)))," ", INDEX([1]גיליון3!$U$14:$X$28,MATCH('[1]דיווח פרטני'!G666,[1]גיליון3!$T$14:$T$28,0),MATCH('[1]דיווח פרטני'!C666,[1]גיליון3!$U$13:$X$13,0)))</f>
        <v xml:space="preserve"> </v>
      </c>
      <c r="I567" s="2"/>
      <c r="J567" s="153"/>
    </row>
    <row r="568" spans="1:10" ht="18" customHeight="1" thickBot="1">
      <c r="A568" s="2"/>
      <c r="B568" s="2"/>
      <c r="C568" s="2"/>
      <c r="D568" s="2"/>
      <c r="E568" s="3"/>
      <c r="F568" s="2"/>
      <c r="G568" s="2"/>
      <c r="H568" s="36" t="str">
        <f t="array" ref="H568">IF(ISERROR(INDEX([1]גיליון3!$U$14:$X$28,MATCH('[1]דיווח פרטני'!G667,[1]גיליון3!$T$14:$T$28,0),MATCH('[1]דיווח פרטני'!C667,[1]גיליון3!$U$13:$X$13,0)))," ", INDEX([1]גיליון3!$U$14:$X$28,MATCH('[1]דיווח פרטני'!G667,[1]גיליון3!$T$14:$T$28,0),MATCH('[1]דיווח פרטני'!C667,[1]גיליון3!$U$13:$X$13,0)))</f>
        <v xml:space="preserve"> </v>
      </c>
      <c r="I568" s="2"/>
      <c r="J568" s="153"/>
    </row>
    <row r="569" spans="1:10" ht="18" customHeight="1" thickBot="1">
      <c r="A569" s="2"/>
      <c r="B569" s="2"/>
      <c r="C569" s="2"/>
      <c r="D569" s="2"/>
      <c r="E569" s="3"/>
      <c r="F569" s="2"/>
      <c r="G569" s="2"/>
      <c r="H569" s="36" t="str">
        <f t="array" ref="H569">IF(ISERROR(INDEX([1]גיליון3!$U$14:$X$28,MATCH('[1]דיווח פרטני'!G668,[1]גיליון3!$T$14:$T$28,0),MATCH('[1]דיווח פרטני'!C668,[1]גיליון3!$U$13:$X$13,0)))," ", INDEX([1]גיליון3!$U$14:$X$28,MATCH('[1]דיווח פרטני'!G668,[1]גיליון3!$T$14:$T$28,0),MATCH('[1]דיווח פרטני'!C668,[1]גיליון3!$U$13:$X$13,0)))</f>
        <v xml:space="preserve"> </v>
      </c>
      <c r="I569" s="2"/>
      <c r="J569" s="153"/>
    </row>
    <row r="570" spans="1:10" ht="18" customHeight="1" thickBot="1">
      <c r="A570" s="2"/>
      <c r="B570" s="2"/>
      <c r="C570" s="2"/>
      <c r="D570" s="2"/>
      <c r="E570" s="3"/>
      <c r="F570" s="2"/>
      <c r="G570" s="2"/>
      <c r="H570" s="36" t="str">
        <f t="array" ref="H570">IF(ISERROR(INDEX([1]גיליון3!$U$14:$X$28,MATCH('[1]דיווח פרטני'!G669,[1]גיליון3!$T$14:$T$28,0),MATCH('[1]דיווח פרטני'!C669,[1]גיליון3!$U$13:$X$13,0)))," ", INDEX([1]גיליון3!$U$14:$X$28,MATCH('[1]דיווח פרטני'!G669,[1]גיליון3!$T$14:$T$28,0),MATCH('[1]דיווח פרטני'!C669,[1]גיליון3!$U$13:$X$13,0)))</f>
        <v xml:space="preserve"> </v>
      </c>
      <c r="I570" s="2"/>
      <c r="J570" s="153"/>
    </row>
    <row r="571" spans="1:10" ht="18" customHeight="1" thickBot="1">
      <c r="A571" s="2"/>
      <c r="B571" s="2"/>
      <c r="C571" s="2"/>
      <c r="D571" s="2"/>
      <c r="E571" s="3"/>
      <c r="F571" s="2"/>
      <c r="G571" s="2"/>
      <c r="H571" s="36" t="str">
        <f t="array" ref="H571">IF(ISERROR(INDEX([1]גיליון3!$U$14:$X$28,MATCH('[1]דיווח פרטני'!G670,[1]גיליון3!$T$14:$T$28,0),MATCH('[1]דיווח פרטני'!C670,[1]גיליון3!$U$13:$X$13,0)))," ", INDEX([1]גיליון3!$U$14:$X$28,MATCH('[1]דיווח פרטני'!G670,[1]גיליון3!$T$14:$T$28,0),MATCH('[1]דיווח פרטני'!C670,[1]גיליון3!$U$13:$X$13,0)))</f>
        <v xml:space="preserve"> </v>
      </c>
      <c r="I571" s="2"/>
      <c r="J571" s="153"/>
    </row>
    <row r="572" spans="1:10" ht="18" customHeight="1" thickBot="1">
      <c r="A572" s="2"/>
      <c r="B572" s="2"/>
      <c r="C572" s="2"/>
      <c r="D572" s="2"/>
      <c r="E572" s="3"/>
      <c r="F572" s="2"/>
      <c r="G572" s="2"/>
      <c r="H572" s="36" t="str">
        <f t="array" ref="H572">IF(ISERROR(INDEX([1]גיליון3!$U$14:$X$28,MATCH('[1]דיווח פרטני'!G671,[1]גיליון3!$T$14:$T$28,0),MATCH('[1]דיווח פרטני'!C671,[1]גיליון3!$U$13:$X$13,0)))," ", INDEX([1]גיליון3!$U$14:$X$28,MATCH('[1]דיווח פרטני'!G671,[1]גיליון3!$T$14:$T$28,0),MATCH('[1]דיווח פרטני'!C671,[1]גיליון3!$U$13:$X$13,0)))</f>
        <v xml:space="preserve"> </v>
      </c>
      <c r="I572" s="2"/>
      <c r="J572" s="153"/>
    </row>
    <row r="573" spans="1:10" ht="18" customHeight="1" thickBot="1">
      <c r="A573" s="2"/>
      <c r="B573" s="2"/>
      <c r="C573" s="2"/>
      <c r="D573" s="2"/>
      <c r="E573" s="3"/>
      <c r="F573" s="2"/>
      <c r="G573" s="2"/>
      <c r="H573" s="36" t="str">
        <f t="array" ref="H573">IF(ISERROR(INDEX([1]גיליון3!$U$14:$X$28,MATCH('[1]דיווח פרטני'!G672,[1]גיליון3!$T$14:$T$28,0),MATCH('[1]דיווח פרטני'!C672,[1]גיליון3!$U$13:$X$13,0)))," ", INDEX([1]גיליון3!$U$14:$X$28,MATCH('[1]דיווח פרטני'!G672,[1]גיליון3!$T$14:$T$28,0),MATCH('[1]דיווח פרטני'!C672,[1]גיליון3!$U$13:$X$13,0)))</f>
        <v xml:space="preserve"> </v>
      </c>
      <c r="I573" s="2"/>
      <c r="J573" s="153"/>
    </row>
    <row r="574" spans="1:10" ht="18" customHeight="1" thickBot="1">
      <c r="A574" s="2"/>
      <c r="B574" s="2"/>
      <c r="C574" s="2"/>
      <c r="D574" s="2"/>
      <c r="E574" s="3"/>
      <c r="F574" s="2"/>
      <c r="G574" s="2"/>
      <c r="H574" s="36" t="str">
        <f t="array" ref="H574">IF(ISERROR(INDEX([1]גיליון3!$U$14:$X$28,MATCH('[1]דיווח פרטני'!G673,[1]גיליון3!$T$14:$T$28,0),MATCH('[1]דיווח פרטני'!C673,[1]גיליון3!$U$13:$X$13,0)))," ", INDEX([1]גיליון3!$U$14:$X$28,MATCH('[1]דיווח פרטני'!G673,[1]גיליון3!$T$14:$T$28,0),MATCH('[1]דיווח פרטני'!C673,[1]גיליון3!$U$13:$X$13,0)))</f>
        <v xml:space="preserve"> </v>
      </c>
      <c r="I574" s="2"/>
      <c r="J574" s="153"/>
    </row>
    <row r="575" spans="1:10" ht="18" customHeight="1" thickBot="1">
      <c r="A575" s="2"/>
      <c r="B575" s="2"/>
      <c r="C575" s="2"/>
      <c r="D575" s="2"/>
      <c r="E575" s="3"/>
      <c r="F575" s="2"/>
      <c r="G575" s="2"/>
      <c r="H575" s="36" t="str">
        <f t="array" ref="H575">IF(ISERROR(INDEX([1]גיליון3!$U$14:$X$28,MATCH('[1]דיווח פרטני'!G674,[1]גיליון3!$T$14:$T$28,0),MATCH('[1]דיווח פרטני'!C674,[1]גיליון3!$U$13:$X$13,0)))," ", INDEX([1]גיליון3!$U$14:$X$28,MATCH('[1]דיווח פרטני'!G674,[1]גיליון3!$T$14:$T$28,0),MATCH('[1]דיווח פרטני'!C674,[1]גיליון3!$U$13:$X$13,0)))</f>
        <v xml:space="preserve"> </v>
      </c>
      <c r="I575" s="2"/>
      <c r="J575" s="153"/>
    </row>
    <row r="576" spans="1:10" ht="18" customHeight="1" thickBot="1">
      <c r="A576" s="2"/>
      <c r="B576" s="2"/>
      <c r="C576" s="2"/>
      <c r="D576" s="2"/>
      <c r="E576" s="3"/>
      <c r="F576" s="2"/>
      <c r="G576" s="2"/>
      <c r="H576" s="36" t="str">
        <f t="array" ref="H576">IF(ISERROR(INDEX([1]גיליון3!$U$14:$X$28,MATCH('[1]דיווח פרטני'!G675,[1]גיליון3!$T$14:$T$28,0),MATCH('[1]דיווח פרטני'!C675,[1]גיליון3!$U$13:$X$13,0)))," ", INDEX([1]גיליון3!$U$14:$X$28,MATCH('[1]דיווח פרטני'!G675,[1]גיליון3!$T$14:$T$28,0),MATCH('[1]דיווח פרטני'!C675,[1]גיליון3!$U$13:$X$13,0)))</f>
        <v xml:space="preserve"> </v>
      </c>
      <c r="I576" s="2"/>
      <c r="J576" s="153"/>
    </row>
    <row r="577" spans="1:10" ht="18" customHeight="1" thickBot="1">
      <c r="A577" s="2"/>
      <c r="B577" s="2"/>
      <c r="C577" s="2"/>
      <c r="D577" s="2"/>
      <c r="E577" s="3"/>
      <c r="F577" s="2"/>
      <c r="G577" s="2"/>
      <c r="H577" s="36" t="str">
        <f t="array" ref="H577">IF(ISERROR(INDEX([1]גיליון3!$U$14:$X$28,MATCH('[1]דיווח פרטני'!G676,[1]גיליון3!$T$14:$T$28,0),MATCH('[1]דיווח פרטני'!C676,[1]גיליון3!$U$13:$X$13,0)))," ", INDEX([1]גיליון3!$U$14:$X$28,MATCH('[1]דיווח פרטני'!G676,[1]גיליון3!$T$14:$T$28,0),MATCH('[1]דיווח פרטני'!C676,[1]גיליון3!$U$13:$X$13,0)))</f>
        <v xml:space="preserve"> </v>
      </c>
      <c r="I577" s="2"/>
      <c r="J577" s="153"/>
    </row>
    <row r="578" spans="1:10" ht="18" customHeight="1" thickBot="1">
      <c r="A578" s="2"/>
      <c r="B578" s="2"/>
      <c r="C578" s="2"/>
      <c r="D578" s="2"/>
      <c r="E578" s="3"/>
      <c r="F578" s="2"/>
      <c r="G578" s="2"/>
      <c r="H578" s="36" t="str">
        <f t="array" ref="H578">IF(ISERROR(INDEX([1]גיליון3!$U$14:$X$28,MATCH('[1]דיווח פרטני'!G677,[1]גיליון3!$T$14:$T$28,0),MATCH('[1]דיווח פרטני'!C677,[1]גיליון3!$U$13:$X$13,0)))," ", INDEX([1]גיליון3!$U$14:$X$28,MATCH('[1]דיווח פרטני'!G677,[1]גיליון3!$T$14:$T$28,0),MATCH('[1]דיווח פרטני'!C677,[1]גיליון3!$U$13:$X$13,0)))</f>
        <v xml:space="preserve"> </v>
      </c>
      <c r="I578" s="2"/>
      <c r="J578" s="153"/>
    </row>
    <row r="579" spans="1:10" ht="18" customHeight="1" thickBot="1">
      <c r="A579" s="2"/>
      <c r="B579" s="2"/>
      <c r="C579" s="2"/>
      <c r="D579" s="2"/>
      <c r="E579" s="3"/>
      <c r="F579" s="2"/>
      <c r="G579" s="2"/>
      <c r="H579" s="36" t="str">
        <f t="array" ref="H579">IF(ISERROR(INDEX([1]גיליון3!$U$14:$X$28,MATCH('[1]דיווח פרטני'!G678,[1]גיליון3!$T$14:$T$28,0),MATCH('[1]דיווח פרטני'!C678,[1]גיליון3!$U$13:$X$13,0)))," ", INDEX([1]גיליון3!$U$14:$X$28,MATCH('[1]דיווח פרטני'!G678,[1]גיליון3!$T$14:$T$28,0),MATCH('[1]דיווח פרטני'!C678,[1]גיליון3!$U$13:$X$13,0)))</f>
        <v xml:space="preserve"> </v>
      </c>
      <c r="I579" s="2"/>
      <c r="J579" s="153"/>
    </row>
    <row r="580" spans="1:10" ht="18" customHeight="1" thickBot="1">
      <c r="A580" s="2"/>
      <c r="B580" s="2"/>
      <c r="C580" s="2"/>
      <c r="D580" s="2"/>
      <c r="E580" s="3"/>
      <c r="F580" s="2"/>
      <c r="G580" s="2"/>
      <c r="H580" s="36" t="str">
        <f t="array" ref="H580">IF(ISERROR(INDEX([1]גיליון3!$U$14:$X$28,MATCH('[1]דיווח פרטני'!G679,[1]גיליון3!$T$14:$T$28,0),MATCH('[1]דיווח פרטני'!C679,[1]גיליון3!$U$13:$X$13,0)))," ", INDEX([1]גיליון3!$U$14:$X$28,MATCH('[1]דיווח פרטני'!G679,[1]גיליון3!$T$14:$T$28,0),MATCH('[1]דיווח פרטני'!C679,[1]גיליון3!$U$13:$X$13,0)))</f>
        <v xml:space="preserve"> </v>
      </c>
      <c r="I580" s="2"/>
      <c r="J580" s="153"/>
    </row>
    <row r="581" spans="1:10" ht="18" customHeight="1" thickBot="1">
      <c r="A581" s="2"/>
      <c r="B581" s="2"/>
      <c r="C581" s="2"/>
      <c r="D581" s="2"/>
      <c r="E581" s="3"/>
      <c r="F581" s="2"/>
      <c r="G581" s="2"/>
      <c r="H581" s="36" t="str">
        <f t="array" ref="H581">IF(ISERROR(INDEX([1]גיליון3!$U$14:$X$28,MATCH('[1]דיווח פרטני'!G680,[1]גיליון3!$T$14:$T$28,0),MATCH('[1]דיווח פרטני'!C680,[1]גיליון3!$U$13:$X$13,0)))," ", INDEX([1]גיליון3!$U$14:$X$28,MATCH('[1]דיווח פרטני'!G680,[1]גיליון3!$T$14:$T$28,0),MATCH('[1]דיווח פרטני'!C680,[1]גיליון3!$U$13:$X$13,0)))</f>
        <v xml:space="preserve"> </v>
      </c>
      <c r="I581" s="2"/>
      <c r="J581" s="153"/>
    </row>
    <row r="582" spans="1:10" ht="18" customHeight="1" thickBot="1">
      <c r="A582" s="2"/>
      <c r="B582" s="2"/>
      <c r="C582" s="2"/>
      <c r="D582" s="2"/>
      <c r="E582" s="3"/>
      <c r="F582" s="2"/>
      <c r="G582" s="2"/>
      <c r="H582" s="36" t="str">
        <f t="array" ref="H582">IF(ISERROR(INDEX([1]גיליון3!$U$14:$X$28,MATCH('[1]דיווח פרטני'!G681,[1]גיליון3!$T$14:$T$28,0),MATCH('[1]דיווח פרטני'!C681,[1]גיליון3!$U$13:$X$13,0)))," ", INDEX([1]גיליון3!$U$14:$X$28,MATCH('[1]דיווח פרטני'!G681,[1]גיליון3!$T$14:$T$28,0),MATCH('[1]דיווח פרטני'!C681,[1]גיליון3!$U$13:$X$13,0)))</f>
        <v xml:space="preserve"> </v>
      </c>
      <c r="I582" s="2"/>
      <c r="J582" s="153"/>
    </row>
    <row r="583" spans="1:10" ht="18" customHeight="1" thickBot="1">
      <c r="A583" s="2"/>
      <c r="B583" s="2"/>
      <c r="C583" s="2"/>
      <c r="D583" s="2"/>
      <c r="E583" s="3"/>
      <c r="F583" s="2"/>
      <c r="G583" s="2"/>
      <c r="H583" s="36" t="str">
        <f t="array" ref="H583">IF(ISERROR(INDEX([1]גיליון3!$U$14:$X$28,MATCH('[1]דיווח פרטני'!G682,[1]גיליון3!$T$14:$T$28,0),MATCH('[1]דיווח פרטני'!C682,[1]גיליון3!$U$13:$X$13,0)))," ", INDEX([1]גיליון3!$U$14:$X$28,MATCH('[1]דיווח פרטני'!G682,[1]גיליון3!$T$14:$T$28,0),MATCH('[1]דיווח פרטני'!C682,[1]גיליון3!$U$13:$X$13,0)))</f>
        <v xml:space="preserve"> </v>
      </c>
      <c r="I583" s="2"/>
      <c r="J583" s="153"/>
    </row>
    <row r="584" spans="1:10" ht="18" customHeight="1" thickBot="1">
      <c r="A584" s="2"/>
      <c r="B584" s="2"/>
      <c r="C584" s="2"/>
      <c r="D584" s="2"/>
      <c r="E584" s="3"/>
      <c r="F584" s="2"/>
      <c r="G584" s="2"/>
      <c r="H584" s="36" t="str">
        <f t="array" ref="H584">IF(ISERROR(INDEX([1]גיליון3!$U$14:$X$28,MATCH('[1]דיווח פרטני'!G683,[1]גיליון3!$T$14:$T$28,0),MATCH('[1]דיווח פרטני'!C683,[1]גיליון3!$U$13:$X$13,0)))," ", INDEX([1]גיליון3!$U$14:$X$28,MATCH('[1]דיווח פרטני'!G683,[1]גיליון3!$T$14:$T$28,0),MATCH('[1]דיווח פרטני'!C683,[1]גיליון3!$U$13:$X$13,0)))</f>
        <v xml:space="preserve"> </v>
      </c>
      <c r="I584" s="2"/>
      <c r="J584" s="153"/>
    </row>
    <row r="585" spans="1:10" ht="18" customHeight="1" thickBot="1">
      <c r="A585" s="2"/>
      <c r="B585" s="2"/>
      <c r="C585" s="2"/>
      <c r="D585" s="2"/>
      <c r="E585" s="3"/>
      <c r="F585" s="2"/>
      <c r="G585" s="2"/>
      <c r="H585" s="36" t="str">
        <f t="array" ref="H585">IF(ISERROR(INDEX([1]גיליון3!$U$14:$X$28,MATCH('[1]דיווח פרטני'!G684,[1]גיליון3!$T$14:$T$28,0),MATCH('[1]דיווח פרטני'!C684,[1]גיליון3!$U$13:$X$13,0)))," ", INDEX([1]גיליון3!$U$14:$X$28,MATCH('[1]דיווח פרטני'!G684,[1]גיליון3!$T$14:$T$28,0),MATCH('[1]דיווח פרטני'!C684,[1]גיליון3!$U$13:$X$13,0)))</f>
        <v xml:space="preserve"> </v>
      </c>
      <c r="I585" s="2"/>
      <c r="J585" s="153"/>
    </row>
    <row r="586" spans="1:10" ht="18" customHeight="1" thickBot="1">
      <c r="A586" s="2"/>
      <c r="B586" s="2"/>
      <c r="C586" s="2"/>
      <c r="D586" s="2"/>
      <c r="E586" s="3"/>
      <c r="F586" s="2"/>
      <c r="G586" s="2"/>
      <c r="H586" s="36" t="str">
        <f t="array" ref="H586">IF(ISERROR(INDEX([1]גיליון3!$U$14:$X$28,MATCH('[1]דיווח פרטני'!G685,[1]גיליון3!$T$14:$T$28,0),MATCH('[1]דיווח פרטני'!C685,[1]גיליון3!$U$13:$X$13,0)))," ", INDEX([1]גיליון3!$U$14:$X$28,MATCH('[1]דיווח פרטני'!G685,[1]גיליון3!$T$14:$T$28,0),MATCH('[1]דיווח פרטני'!C685,[1]גיליון3!$U$13:$X$13,0)))</f>
        <v xml:space="preserve"> </v>
      </c>
      <c r="I586" s="2"/>
      <c r="J586" s="153"/>
    </row>
    <row r="587" spans="1:10" ht="18" customHeight="1" thickBot="1">
      <c r="A587" s="2"/>
      <c r="B587" s="2"/>
      <c r="C587" s="2"/>
      <c r="D587" s="2"/>
      <c r="E587" s="3"/>
      <c r="F587" s="2"/>
      <c r="G587" s="2"/>
      <c r="H587" s="36" t="str">
        <f t="array" ref="H587">IF(ISERROR(INDEX([1]גיליון3!$U$14:$X$28,MATCH('[1]דיווח פרטני'!G686,[1]גיליון3!$T$14:$T$28,0),MATCH('[1]דיווח פרטני'!C686,[1]גיליון3!$U$13:$X$13,0)))," ", INDEX([1]גיליון3!$U$14:$X$28,MATCH('[1]דיווח פרטני'!G686,[1]גיליון3!$T$14:$T$28,0),MATCH('[1]דיווח פרטני'!C686,[1]גיליון3!$U$13:$X$13,0)))</f>
        <v xml:space="preserve"> </v>
      </c>
      <c r="I587" s="2"/>
      <c r="J587" s="153"/>
    </row>
    <row r="588" spans="1:10" ht="18" customHeight="1" thickBot="1">
      <c r="A588" s="2"/>
      <c r="B588" s="2"/>
      <c r="C588" s="2"/>
      <c r="D588" s="2"/>
      <c r="E588" s="3"/>
      <c r="F588" s="2"/>
      <c r="G588" s="2"/>
      <c r="H588" s="36" t="str">
        <f t="array" ref="H588">IF(ISERROR(INDEX([1]גיליון3!$U$14:$X$28,MATCH('[1]דיווח פרטני'!G687,[1]גיליון3!$T$14:$T$28,0),MATCH('[1]דיווח פרטני'!C687,[1]גיליון3!$U$13:$X$13,0)))," ", INDEX([1]גיליון3!$U$14:$X$28,MATCH('[1]דיווח פרטני'!G687,[1]גיליון3!$T$14:$T$28,0),MATCH('[1]דיווח פרטני'!C687,[1]גיליון3!$U$13:$X$13,0)))</f>
        <v xml:space="preserve"> </v>
      </c>
      <c r="I588" s="2"/>
      <c r="J588" s="153"/>
    </row>
    <row r="589" spans="1:10" ht="18" customHeight="1" thickBot="1">
      <c r="A589" s="2"/>
      <c r="B589" s="2"/>
      <c r="C589" s="2"/>
      <c r="D589" s="2"/>
      <c r="E589" s="3"/>
      <c r="F589" s="2"/>
      <c r="G589" s="2"/>
      <c r="H589" s="36" t="str">
        <f t="array" ref="H589">IF(ISERROR(INDEX([1]גיליון3!$U$14:$X$28,MATCH('[1]דיווח פרטני'!G688,[1]גיליון3!$T$14:$T$28,0),MATCH('[1]דיווח פרטני'!C688,[1]גיליון3!$U$13:$X$13,0)))," ", INDEX([1]גיליון3!$U$14:$X$28,MATCH('[1]דיווח פרטני'!G688,[1]גיליון3!$T$14:$T$28,0),MATCH('[1]דיווח פרטני'!C688,[1]גיליון3!$U$13:$X$13,0)))</f>
        <v xml:space="preserve"> </v>
      </c>
      <c r="I589" s="2"/>
      <c r="J589" s="153"/>
    </row>
    <row r="590" spans="1:10" ht="18" customHeight="1" thickBot="1">
      <c r="A590" s="2"/>
      <c r="B590" s="2"/>
      <c r="C590" s="2"/>
      <c r="D590" s="2"/>
      <c r="E590" s="3"/>
      <c r="F590" s="2"/>
      <c r="G590" s="2"/>
      <c r="H590" s="36" t="str">
        <f t="array" ref="H590">IF(ISERROR(INDEX([1]גיליון3!$U$14:$X$28,MATCH('[1]דיווח פרטני'!G689,[1]גיליון3!$T$14:$T$28,0),MATCH('[1]דיווח פרטני'!C689,[1]גיליון3!$U$13:$X$13,0)))," ", INDEX([1]גיליון3!$U$14:$X$28,MATCH('[1]דיווח פרטני'!G689,[1]גיליון3!$T$14:$T$28,0),MATCH('[1]דיווח פרטני'!C689,[1]גיליון3!$U$13:$X$13,0)))</f>
        <v xml:space="preserve"> </v>
      </c>
      <c r="I590" s="2"/>
      <c r="J590" s="153"/>
    </row>
    <row r="591" spans="1:10" ht="18" customHeight="1" thickBot="1">
      <c r="A591" s="2"/>
      <c r="B591" s="2"/>
      <c r="C591" s="2"/>
      <c r="D591" s="2"/>
      <c r="E591" s="3"/>
      <c r="F591" s="2"/>
      <c r="G591" s="2"/>
      <c r="H591" s="36" t="str">
        <f t="array" ref="H591">IF(ISERROR(INDEX([1]גיליון3!$U$14:$X$28,MATCH('[1]דיווח פרטני'!G690,[1]גיליון3!$T$14:$T$28,0),MATCH('[1]דיווח פרטני'!C690,[1]גיליון3!$U$13:$X$13,0)))," ", INDEX([1]גיליון3!$U$14:$X$28,MATCH('[1]דיווח פרטני'!G690,[1]גיליון3!$T$14:$T$28,0),MATCH('[1]דיווח פרטני'!C690,[1]גיליון3!$U$13:$X$13,0)))</f>
        <v xml:space="preserve"> </v>
      </c>
      <c r="I591" s="2"/>
      <c r="J591" s="153"/>
    </row>
    <row r="592" spans="1:10" ht="18" customHeight="1" thickBot="1">
      <c r="A592" s="2"/>
      <c r="B592" s="2"/>
      <c r="C592" s="2"/>
      <c r="D592" s="2"/>
      <c r="E592" s="3"/>
      <c r="F592" s="2"/>
      <c r="G592" s="2"/>
      <c r="H592" s="36" t="str">
        <f t="array" ref="H592">IF(ISERROR(INDEX([1]גיליון3!$U$14:$X$28,MATCH('[1]דיווח פרטני'!G691,[1]גיליון3!$T$14:$T$28,0),MATCH('[1]דיווח פרטני'!C691,[1]גיליון3!$U$13:$X$13,0)))," ", INDEX([1]גיליון3!$U$14:$X$28,MATCH('[1]דיווח פרטני'!G691,[1]גיליון3!$T$14:$T$28,0),MATCH('[1]דיווח פרטני'!C691,[1]גיליון3!$U$13:$X$13,0)))</f>
        <v xml:space="preserve"> </v>
      </c>
      <c r="I592" s="2"/>
      <c r="J592" s="153"/>
    </row>
    <row r="593" spans="1:10" ht="18" customHeight="1" thickBot="1">
      <c r="A593" s="2"/>
      <c r="B593" s="2"/>
      <c r="C593" s="2"/>
      <c r="D593" s="2"/>
      <c r="E593" s="3"/>
      <c r="F593" s="2"/>
      <c r="G593" s="2"/>
      <c r="H593" s="36" t="str">
        <f t="array" ref="H593">IF(ISERROR(INDEX([1]גיליון3!$U$14:$X$28,MATCH('[1]דיווח פרטני'!G692,[1]גיליון3!$T$14:$T$28,0),MATCH('[1]דיווח פרטני'!C692,[1]גיליון3!$U$13:$X$13,0)))," ", INDEX([1]גיליון3!$U$14:$X$28,MATCH('[1]דיווח פרטני'!G692,[1]גיליון3!$T$14:$T$28,0),MATCH('[1]דיווח פרטני'!C692,[1]גיליון3!$U$13:$X$13,0)))</f>
        <v xml:space="preserve"> </v>
      </c>
      <c r="I593" s="2"/>
      <c r="J593" s="153"/>
    </row>
    <row r="594" spans="1:10" ht="18" customHeight="1" thickBot="1">
      <c r="A594" s="2"/>
      <c r="B594" s="2"/>
      <c r="C594" s="2"/>
      <c r="D594" s="2"/>
      <c r="E594" s="3"/>
      <c r="F594" s="2"/>
      <c r="G594" s="2"/>
      <c r="H594" s="36" t="str">
        <f t="array" ref="H594">IF(ISERROR(INDEX([1]גיליון3!$U$14:$X$28,MATCH('[1]דיווח פרטני'!G693,[1]גיליון3!$T$14:$T$28,0),MATCH('[1]דיווח פרטני'!C693,[1]גיליון3!$U$13:$X$13,0)))," ", INDEX([1]גיליון3!$U$14:$X$28,MATCH('[1]דיווח פרטני'!G693,[1]גיליון3!$T$14:$T$28,0),MATCH('[1]דיווח פרטני'!C693,[1]גיליון3!$U$13:$X$13,0)))</f>
        <v xml:space="preserve"> </v>
      </c>
      <c r="I594" s="2"/>
      <c r="J594" s="153"/>
    </row>
    <row r="595" spans="1:10" ht="18" customHeight="1" thickBot="1">
      <c r="A595" s="2"/>
      <c r="B595" s="2"/>
      <c r="C595" s="2"/>
      <c r="D595" s="2"/>
      <c r="E595" s="3"/>
      <c r="F595" s="2"/>
      <c r="G595" s="2"/>
      <c r="H595" s="36" t="str">
        <f t="array" ref="H595">IF(ISERROR(INDEX([1]גיליון3!$U$14:$X$28,MATCH('[1]דיווח פרטני'!G694,[1]גיליון3!$T$14:$T$28,0),MATCH('[1]דיווח פרטני'!C694,[1]גיליון3!$U$13:$X$13,0)))," ", INDEX([1]גיליון3!$U$14:$X$28,MATCH('[1]דיווח פרטני'!G694,[1]גיליון3!$T$14:$T$28,0),MATCH('[1]דיווח פרטני'!C694,[1]גיליון3!$U$13:$X$13,0)))</f>
        <v xml:space="preserve"> </v>
      </c>
      <c r="I595" s="2"/>
      <c r="J595" s="153"/>
    </row>
    <row r="596" spans="1:10" ht="18" customHeight="1" thickBot="1">
      <c r="A596" s="2"/>
      <c r="B596" s="2"/>
      <c r="C596" s="2"/>
      <c r="D596" s="2"/>
      <c r="E596" s="3"/>
      <c r="F596" s="2"/>
      <c r="G596" s="2"/>
      <c r="H596" s="36" t="str">
        <f t="array" ref="H596">IF(ISERROR(INDEX([1]גיליון3!$U$14:$X$28,MATCH('[1]דיווח פרטני'!G695,[1]גיליון3!$T$14:$T$28,0),MATCH('[1]דיווח פרטני'!C695,[1]גיליון3!$U$13:$X$13,0)))," ", INDEX([1]גיליון3!$U$14:$X$28,MATCH('[1]דיווח פרטני'!G695,[1]גיליון3!$T$14:$T$28,0),MATCH('[1]דיווח פרטני'!C695,[1]גיליון3!$U$13:$X$13,0)))</f>
        <v xml:space="preserve"> </v>
      </c>
      <c r="I596" s="2"/>
      <c r="J596" s="153"/>
    </row>
    <row r="597" spans="1:10" ht="18" customHeight="1" thickBot="1">
      <c r="A597" s="2"/>
      <c r="B597" s="2"/>
      <c r="C597" s="2"/>
      <c r="D597" s="2"/>
      <c r="E597" s="3"/>
      <c r="F597" s="2"/>
      <c r="G597" s="2"/>
      <c r="H597" s="36" t="str">
        <f t="array" ref="H597">IF(ISERROR(INDEX([1]גיליון3!$U$14:$X$28,MATCH('[1]דיווח פרטני'!G696,[1]גיליון3!$T$14:$T$28,0),MATCH('[1]דיווח פרטני'!C696,[1]גיליון3!$U$13:$X$13,0)))," ", INDEX([1]גיליון3!$U$14:$X$28,MATCH('[1]דיווח פרטני'!G696,[1]גיליון3!$T$14:$T$28,0),MATCH('[1]דיווח פרטני'!C696,[1]גיליון3!$U$13:$X$13,0)))</f>
        <v xml:space="preserve"> </v>
      </c>
      <c r="I597" s="2"/>
      <c r="J597" s="153"/>
    </row>
    <row r="598" spans="1:10" ht="18" customHeight="1" thickBot="1">
      <c r="A598" s="2"/>
      <c r="B598" s="2"/>
      <c r="C598" s="2"/>
      <c r="D598" s="2"/>
      <c r="E598" s="3"/>
      <c r="F598" s="2"/>
      <c r="G598" s="2"/>
      <c r="H598" s="36" t="str">
        <f t="array" ref="H598">IF(ISERROR(INDEX([1]גיליון3!$U$14:$X$28,MATCH('[1]דיווח פרטני'!G697,[1]גיליון3!$T$14:$T$28,0),MATCH('[1]דיווח פרטני'!C697,[1]גיליון3!$U$13:$X$13,0)))," ", INDEX([1]גיליון3!$U$14:$X$28,MATCH('[1]דיווח פרטני'!G697,[1]גיליון3!$T$14:$T$28,0),MATCH('[1]דיווח פרטני'!C697,[1]גיליון3!$U$13:$X$13,0)))</f>
        <v xml:space="preserve"> </v>
      </c>
      <c r="I598" s="2"/>
      <c r="J598" s="153"/>
    </row>
    <row r="599" spans="1:10" ht="18" customHeight="1" thickBot="1">
      <c r="A599" s="2"/>
      <c r="B599" s="2"/>
      <c r="C599" s="2"/>
      <c r="D599" s="2"/>
      <c r="E599" s="3"/>
      <c r="F599" s="2"/>
      <c r="G599" s="2"/>
      <c r="H599" s="36" t="str">
        <f t="array" ref="H599">IF(ISERROR(INDEX([1]גיליון3!$U$14:$X$28,MATCH('[1]דיווח פרטני'!G698,[1]גיליון3!$T$14:$T$28,0),MATCH('[1]דיווח פרטני'!C698,[1]גיליון3!$U$13:$X$13,0)))," ", INDEX([1]גיליון3!$U$14:$X$28,MATCH('[1]דיווח פרטני'!G698,[1]גיליון3!$T$14:$T$28,0),MATCH('[1]דיווח פרטני'!C698,[1]גיליון3!$U$13:$X$13,0)))</f>
        <v xml:space="preserve"> </v>
      </c>
      <c r="I599" s="2"/>
      <c r="J599" s="153"/>
    </row>
    <row r="600" spans="1:10" ht="18" customHeight="1" thickBot="1">
      <c r="A600" s="2"/>
      <c r="B600" s="2"/>
      <c r="C600" s="2"/>
      <c r="D600" s="2"/>
      <c r="E600" s="3"/>
      <c r="F600" s="2"/>
      <c r="G600" s="2"/>
      <c r="H600" s="36" t="str">
        <f t="array" ref="H600">IF(ISERROR(INDEX([1]גיליון3!$U$14:$X$28,MATCH('[1]דיווח פרטני'!G699,[1]גיליון3!$T$14:$T$28,0),MATCH('[1]דיווח פרטני'!C699,[1]גיליון3!$U$13:$X$13,0)))," ", INDEX([1]גיליון3!$U$14:$X$28,MATCH('[1]דיווח פרטני'!G699,[1]גיליון3!$T$14:$T$28,0),MATCH('[1]דיווח פרטני'!C699,[1]גיליון3!$U$13:$X$13,0)))</f>
        <v xml:space="preserve"> </v>
      </c>
      <c r="I600" s="2"/>
      <c r="J600" s="153"/>
    </row>
    <row r="601" spans="1:10" ht="18" customHeight="1" thickBot="1">
      <c r="A601" s="2"/>
      <c r="B601" s="2"/>
      <c r="C601" s="2"/>
      <c r="D601" s="2"/>
      <c r="E601" s="3"/>
      <c r="F601" s="2"/>
      <c r="G601" s="2"/>
      <c r="H601" s="36" t="str">
        <f t="array" ref="H601">IF(ISERROR(INDEX([1]גיליון3!$U$14:$X$28,MATCH('[1]דיווח פרטני'!G700,[1]גיליון3!$T$14:$T$28,0),MATCH('[1]דיווח פרטני'!C700,[1]גיליון3!$U$13:$X$13,0)))," ", INDEX([1]גיליון3!$U$14:$X$28,MATCH('[1]דיווח פרטני'!G700,[1]גיליון3!$T$14:$T$28,0),MATCH('[1]דיווח פרטני'!C700,[1]גיליון3!$U$13:$X$13,0)))</f>
        <v xml:space="preserve"> </v>
      </c>
      <c r="I601" s="2"/>
      <c r="J601" s="153"/>
    </row>
    <row r="602" spans="1:10" ht="18" customHeight="1" thickBot="1">
      <c r="A602" s="2"/>
      <c r="B602" s="2"/>
      <c r="C602" s="2"/>
      <c r="D602" s="2"/>
      <c r="E602" s="3"/>
      <c r="F602" s="2"/>
      <c r="G602" s="2"/>
      <c r="H602" s="36" t="str">
        <f t="array" ref="H602">IF(ISERROR(INDEX([1]גיליון3!$U$14:$X$28,MATCH('[1]דיווח פרטני'!G701,[1]גיליון3!$T$14:$T$28,0),MATCH('[1]דיווח פרטני'!C701,[1]גיליון3!$U$13:$X$13,0)))," ", INDEX([1]גיליון3!$U$14:$X$28,MATCH('[1]דיווח פרטני'!G701,[1]גיליון3!$T$14:$T$28,0),MATCH('[1]דיווח פרטני'!C701,[1]גיליון3!$U$13:$X$13,0)))</f>
        <v xml:space="preserve"> </v>
      </c>
      <c r="I602" s="2"/>
      <c r="J602" s="153"/>
    </row>
    <row r="603" spans="1:10" ht="18" customHeight="1" thickBot="1">
      <c r="A603" s="2"/>
      <c r="B603" s="2"/>
      <c r="C603" s="2"/>
      <c r="D603" s="2"/>
      <c r="E603" s="3"/>
      <c r="F603" s="2"/>
      <c r="G603" s="2"/>
      <c r="H603" s="36" t="str">
        <f t="array" ref="H603">IF(ISERROR(INDEX([1]גיליון3!$U$14:$X$28,MATCH('[1]דיווח פרטני'!G702,[1]גיליון3!$T$14:$T$28,0),MATCH('[1]דיווח פרטני'!C702,[1]גיליון3!$U$13:$X$13,0)))," ", INDEX([1]גיליון3!$U$14:$X$28,MATCH('[1]דיווח פרטני'!G702,[1]גיליון3!$T$14:$T$28,0),MATCH('[1]דיווח פרטני'!C702,[1]גיליון3!$U$13:$X$13,0)))</f>
        <v xml:space="preserve"> </v>
      </c>
      <c r="I603" s="2"/>
      <c r="J603" s="153"/>
    </row>
    <row r="604" spans="1:10" ht="18" customHeight="1" thickBot="1">
      <c r="A604" s="2"/>
      <c r="B604" s="2"/>
      <c r="C604" s="2"/>
      <c r="D604" s="2"/>
      <c r="E604" s="3"/>
      <c r="F604" s="2"/>
      <c r="G604" s="2"/>
      <c r="H604" s="36" t="str">
        <f t="array" ref="H604">IF(ISERROR(INDEX([1]גיליון3!$U$14:$X$28,MATCH('[1]דיווח פרטני'!G703,[1]גיליון3!$T$14:$T$28,0),MATCH('[1]דיווח פרטני'!C703,[1]גיליון3!$U$13:$X$13,0)))," ", INDEX([1]גיליון3!$U$14:$X$28,MATCH('[1]דיווח פרטני'!G703,[1]גיליון3!$T$14:$T$28,0),MATCH('[1]דיווח פרטני'!C703,[1]גיליון3!$U$13:$X$13,0)))</f>
        <v xml:space="preserve"> </v>
      </c>
      <c r="I604" s="2"/>
      <c r="J604" s="153"/>
    </row>
    <row r="605" spans="1:10" ht="18" customHeight="1" thickBot="1">
      <c r="A605" s="2"/>
      <c r="B605" s="2"/>
      <c r="C605" s="2"/>
      <c r="D605" s="2"/>
      <c r="E605" s="3"/>
      <c r="F605" s="2"/>
      <c r="G605" s="2"/>
      <c r="H605" s="36" t="str">
        <f t="array" ref="H605">IF(ISERROR(INDEX([1]גיליון3!$U$14:$X$28,MATCH('[1]דיווח פרטני'!G704,[1]גיליון3!$T$14:$T$28,0),MATCH('[1]דיווח פרטני'!C704,[1]גיליון3!$U$13:$X$13,0)))," ", INDEX([1]גיליון3!$U$14:$X$28,MATCH('[1]דיווח פרטני'!G704,[1]גיליון3!$T$14:$T$28,0),MATCH('[1]דיווח פרטני'!C704,[1]גיליון3!$U$13:$X$13,0)))</f>
        <v xml:space="preserve"> </v>
      </c>
      <c r="I605" s="2"/>
      <c r="J605" s="153"/>
    </row>
    <row r="606" spans="1:10" ht="18" customHeight="1" thickBot="1">
      <c r="A606" s="2"/>
      <c r="B606" s="2"/>
      <c r="C606" s="2"/>
      <c r="D606" s="2"/>
      <c r="E606" s="3"/>
      <c r="F606" s="2"/>
      <c r="G606" s="2"/>
      <c r="H606" s="36" t="str">
        <f t="array" ref="H606">IF(ISERROR(INDEX([1]גיליון3!$U$14:$X$28,MATCH('[1]דיווח פרטני'!G705,[1]גיליון3!$T$14:$T$28,0),MATCH('[1]דיווח פרטני'!C705,[1]גיליון3!$U$13:$X$13,0)))," ", INDEX([1]גיליון3!$U$14:$X$28,MATCH('[1]דיווח פרטני'!G705,[1]גיליון3!$T$14:$T$28,0),MATCH('[1]דיווח פרטני'!C705,[1]גיליון3!$U$13:$X$13,0)))</f>
        <v xml:space="preserve"> </v>
      </c>
      <c r="I606" s="2"/>
      <c r="J606" s="153"/>
    </row>
    <row r="607" spans="1:10" ht="18" customHeight="1" thickBot="1">
      <c r="A607" s="2"/>
      <c r="B607" s="2"/>
      <c r="C607" s="2"/>
      <c r="D607" s="2"/>
      <c r="E607" s="3"/>
      <c r="F607" s="2"/>
      <c r="G607" s="2"/>
      <c r="H607" s="36" t="str">
        <f t="array" ref="H607">IF(ISERROR(INDEX([1]גיליון3!$U$14:$X$28,MATCH('[1]דיווח פרטני'!G706,[1]גיליון3!$T$14:$T$28,0),MATCH('[1]דיווח פרטני'!C706,[1]גיליון3!$U$13:$X$13,0)))," ", INDEX([1]גיליון3!$U$14:$X$28,MATCH('[1]דיווח פרטני'!G706,[1]גיליון3!$T$14:$T$28,0),MATCH('[1]דיווח פרטני'!C706,[1]גיליון3!$U$13:$X$13,0)))</f>
        <v xml:space="preserve"> </v>
      </c>
      <c r="I607" s="2"/>
      <c r="J607" s="153"/>
    </row>
    <row r="608" spans="1:10" ht="18" customHeight="1" thickBot="1">
      <c r="A608" s="2"/>
      <c r="B608" s="2"/>
      <c r="C608" s="2"/>
      <c r="D608" s="2"/>
      <c r="E608" s="3"/>
      <c r="F608" s="2"/>
      <c r="G608" s="2"/>
      <c r="H608" s="36" t="str">
        <f t="array" ref="H608">IF(ISERROR(INDEX([1]גיליון3!$U$14:$X$28,MATCH('[1]דיווח פרטני'!G707,[1]גיליון3!$T$14:$T$28,0),MATCH('[1]דיווח פרטני'!C707,[1]גיליון3!$U$13:$X$13,0)))," ", INDEX([1]גיליון3!$U$14:$X$28,MATCH('[1]דיווח פרטני'!G707,[1]גיליון3!$T$14:$T$28,0),MATCH('[1]דיווח פרטני'!C707,[1]גיליון3!$U$13:$X$13,0)))</f>
        <v xml:space="preserve"> </v>
      </c>
      <c r="I608" s="2"/>
      <c r="J608" s="153"/>
    </row>
    <row r="609" spans="1:10" ht="18" customHeight="1" thickBot="1">
      <c r="A609" s="2"/>
      <c r="B609" s="2"/>
      <c r="C609" s="2"/>
      <c r="D609" s="2"/>
      <c r="E609" s="3"/>
      <c r="F609" s="2"/>
      <c r="G609" s="2"/>
      <c r="H609" s="36" t="str">
        <f t="array" ref="H609">IF(ISERROR(INDEX([1]גיליון3!$U$14:$X$28,MATCH('[1]דיווח פרטני'!G708,[1]גיליון3!$T$14:$T$28,0),MATCH('[1]דיווח פרטני'!C708,[1]גיליון3!$U$13:$X$13,0)))," ", INDEX([1]גיליון3!$U$14:$X$28,MATCH('[1]דיווח פרטני'!G708,[1]גיליון3!$T$14:$T$28,0),MATCH('[1]דיווח פרטני'!C708,[1]גיליון3!$U$13:$X$13,0)))</f>
        <v xml:space="preserve"> </v>
      </c>
      <c r="I609" s="2"/>
      <c r="J609" s="153"/>
    </row>
    <row r="610" spans="1:10" ht="18" customHeight="1" thickBot="1">
      <c r="A610" s="2"/>
      <c r="B610" s="2"/>
      <c r="C610" s="2"/>
      <c r="D610" s="2"/>
      <c r="E610" s="3"/>
      <c r="F610" s="2"/>
      <c r="G610" s="2"/>
      <c r="H610" s="36" t="str">
        <f t="array" ref="H610">IF(ISERROR(INDEX([1]גיליון3!$U$14:$X$28,MATCH('[1]דיווח פרטני'!G709,[1]גיליון3!$T$14:$T$28,0),MATCH('[1]דיווח פרטני'!C709,[1]גיליון3!$U$13:$X$13,0)))," ", INDEX([1]גיליון3!$U$14:$X$28,MATCH('[1]דיווח פרטני'!G709,[1]גיליון3!$T$14:$T$28,0),MATCH('[1]דיווח פרטני'!C709,[1]גיליון3!$U$13:$X$13,0)))</f>
        <v xml:space="preserve"> </v>
      </c>
      <c r="I610" s="2"/>
      <c r="J610" s="153"/>
    </row>
    <row r="611" spans="1:10" ht="18" customHeight="1" thickBot="1">
      <c r="A611" s="2"/>
      <c r="B611" s="2"/>
      <c r="C611" s="2"/>
      <c r="D611" s="2"/>
      <c r="E611" s="3"/>
      <c r="F611" s="2"/>
      <c r="G611" s="2"/>
      <c r="H611" s="36" t="str">
        <f t="array" ref="H611">IF(ISERROR(INDEX([1]גיליון3!$U$14:$X$28,MATCH('[1]דיווח פרטני'!G710,[1]גיליון3!$T$14:$T$28,0),MATCH('[1]דיווח פרטני'!C710,[1]גיליון3!$U$13:$X$13,0)))," ", INDEX([1]גיליון3!$U$14:$X$28,MATCH('[1]דיווח פרטני'!G710,[1]גיליון3!$T$14:$T$28,0),MATCH('[1]דיווח פרטני'!C710,[1]גיליון3!$U$13:$X$13,0)))</f>
        <v xml:space="preserve"> </v>
      </c>
      <c r="I611" s="2"/>
      <c r="J611" s="153"/>
    </row>
    <row r="612" spans="1:10" ht="18" customHeight="1" thickBot="1">
      <c r="A612" s="2"/>
      <c r="B612" s="2"/>
      <c r="C612" s="2"/>
      <c r="D612" s="2"/>
      <c r="E612" s="3"/>
      <c r="F612" s="2"/>
      <c r="G612" s="2"/>
      <c r="H612" s="36" t="str">
        <f t="array" ref="H612">IF(ISERROR(INDEX([1]גיליון3!$U$14:$X$28,MATCH('[1]דיווח פרטני'!G711,[1]גיליון3!$T$14:$T$28,0),MATCH('[1]דיווח פרטני'!C711,[1]גיליון3!$U$13:$X$13,0)))," ", INDEX([1]גיליון3!$U$14:$X$28,MATCH('[1]דיווח פרטני'!G711,[1]גיליון3!$T$14:$T$28,0),MATCH('[1]דיווח פרטני'!C711,[1]גיליון3!$U$13:$X$13,0)))</f>
        <v xml:space="preserve"> </v>
      </c>
      <c r="I612" s="2"/>
      <c r="J612" s="153"/>
    </row>
    <row r="613" spans="1:10" ht="18" customHeight="1" thickBot="1">
      <c r="A613" s="2"/>
      <c r="B613" s="2"/>
      <c r="C613" s="2"/>
      <c r="D613" s="2"/>
      <c r="E613" s="3"/>
      <c r="F613" s="2"/>
      <c r="G613" s="2"/>
      <c r="H613" s="36" t="str">
        <f t="array" ref="H613">IF(ISERROR(INDEX([1]גיליון3!$U$14:$X$28,MATCH('[1]דיווח פרטני'!G712,[1]גיליון3!$T$14:$T$28,0),MATCH('[1]דיווח פרטני'!C712,[1]גיליון3!$U$13:$X$13,0)))," ", INDEX([1]גיליון3!$U$14:$X$28,MATCH('[1]דיווח פרטני'!G712,[1]גיליון3!$T$14:$T$28,0),MATCH('[1]דיווח פרטני'!C712,[1]גיליון3!$U$13:$X$13,0)))</f>
        <v xml:space="preserve"> </v>
      </c>
      <c r="I613" s="2"/>
      <c r="J613" s="153"/>
    </row>
    <row r="614" spans="1:10" ht="18" customHeight="1" thickBot="1">
      <c r="A614" s="2"/>
      <c r="B614" s="2"/>
      <c r="C614" s="2"/>
      <c r="D614" s="2"/>
      <c r="E614" s="3"/>
      <c r="F614" s="2"/>
      <c r="G614" s="2"/>
      <c r="H614" s="36" t="str">
        <f t="array" ref="H614">IF(ISERROR(INDEX([1]גיליון3!$U$14:$X$28,MATCH('[1]דיווח פרטני'!G713,[1]גיליון3!$T$14:$T$28,0),MATCH('[1]דיווח פרטני'!C713,[1]גיליון3!$U$13:$X$13,0)))," ", INDEX([1]גיליון3!$U$14:$X$28,MATCH('[1]דיווח פרטני'!G713,[1]גיליון3!$T$14:$T$28,0),MATCH('[1]דיווח פרטני'!C713,[1]גיליון3!$U$13:$X$13,0)))</f>
        <v xml:space="preserve"> </v>
      </c>
      <c r="I614" s="2"/>
      <c r="J614" s="153"/>
    </row>
    <row r="615" spans="1:10" ht="18" customHeight="1" thickBot="1">
      <c r="A615" s="2"/>
      <c r="B615" s="2"/>
      <c r="C615" s="2"/>
      <c r="D615" s="2"/>
      <c r="E615" s="3"/>
      <c r="F615" s="2"/>
      <c r="G615" s="2"/>
      <c r="H615" s="36" t="str">
        <f t="array" ref="H615">IF(ISERROR(INDEX([1]גיליון3!$U$14:$X$28,MATCH('[1]דיווח פרטני'!G714,[1]גיליון3!$T$14:$T$28,0),MATCH('[1]דיווח פרטני'!C714,[1]גיליון3!$U$13:$X$13,0)))," ", INDEX([1]גיליון3!$U$14:$X$28,MATCH('[1]דיווח פרטני'!G714,[1]גיליון3!$T$14:$T$28,0),MATCH('[1]דיווח פרטני'!C714,[1]גיליון3!$U$13:$X$13,0)))</f>
        <v xml:space="preserve"> </v>
      </c>
      <c r="I615" s="2"/>
      <c r="J615" s="153"/>
    </row>
    <row r="616" spans="1:10" ht="18" customHeight="1" thickBot="1">
      <c r="A616" s="2"/>
      <c r="B616" s="2"/>
      <c r="C616" s="2"/>
      <c r="D616" s="2"/>
      <c r="E616" s="3"/>
      <c r="F616" s="2"/>
      <c r="G616" s="2"/>
      <c r="H616" s="36" t="str">
        <f t="array" ref="H616">IF(ISERROR(INDEX([1]גיליון3!$U$14:$X$28,MATCH('[1]דיווח פרטני'!G715,[1]גיליון3!$T$14:$T$28,0),MATCH('[1]דיווח פרטני'!C715,[1]גיליון3!$U$13:$X$13,0)))," ", INDEX([1]גיליון3!$U$14:$X$28,MATCH('[1]דיווח פרטני'!G715,[1]גיליון3!$T$14:$T$28,0),MATCH('[1]דיווח פרטני'!C715,[1]גיליון3!$U$13:$X$13,0)))</f>
        <v xml:space="preserve"> </v>
      </c>
      <c r="I616" s="2"/>
      <c r="J616" s="153"/>
    </row>
    <row r="617" spans="1:10" ht="18" customHeight="1" thickBot="1">
      <c r="A617" s="2"/>
      <c r="B617" s="2"/>
      <c r="C617" s="2"/>
      <c r="D617" s="2"/>
      <c r="E617" s="3"/>
      <c r="F617" s="2"/>
      <c r="G617" s="2"/>
      <c r="H617" s="36" t="str">
        <f t="array" ref="H617">IF(ISERROR(INDEX([1]גיליון3!$U$14:$X$28,MATCH('[1]דיווח פרטני'!G716,[1]גיליון3!$T$14:$T$28,0),MATCH('[1]דיווח פרטני'!C716,[1]גיליון3!$U$13:$X$13,0)))," ", INDEX([1]גיליון3!$U$14:$X$28,MATCH('[1]דיווח פרטני'!G716,[1]גיליון3!$T$14:$T$28,0),MATCH('[1]דיווח פרטני'!C716,[1]גיליון3!$U$13:$X$13,0)))</f>
        <v xml:space="preserve"> </v>
      </c>
      <c r="I617" s="2"/>
      <c r="J617" s="153"/>
    </row>
    <row r="618" spans="1:10" ht="18" customHeight="1" thickBot="1">
      <c r="A618" s="2"/>
      <c r="B618" s="2"/>
      <c r="C618" s="2"/>
      <c r="D618" s="2"/>
      <c r="E618" s="3"/>
      <c r="F618" s="2"/>
      <c r="G618" s="2"/>
      <c r="H618" s="36" t="str">
        <f t="array" ref="H618">IF(ISERROR(INDEX([1]גיליון3!$U$14:$X$28,MATCH('[1]דיווח פרטני'!G717,[1]גיליון3!$T$14:$T$28,0),MATCH('[1]דיווח פרטני'!C717,[1]גיליון3!$U$13:$X$13,0)))," ", INDEX([1]גיליון3!$U$14:$X$28,MATCH('[1]דיווח פרטני'!G717,[1]גיליון3!$T$14:$T$28,0),MATCH('[1]דיווח פרטני'!C717,[1]גיליון3!$U$13:$X$13,0)))</f>
        <v xml:space="preserve"> </v>
      </c>
      <c r="I618" s="2"/>
      <c r="J618" s="153"/>
    </row>
    <row r="619" spans="1:10" ht="18" customHeight="1" thickBot="1">
      <c r="A619" s="2"/>
      <c r="B619" s="2"/>
      <c r="C619" s="2"/>
      <c r="D619" s="2"/>
      <c r="E619" s="3"/>
      <c r="F619" s="2"/>
      <c r="G619" s="2"/>
      <c r="H619" s="36" t="str">
        <f t="array" ref="H619">IF(ISERROR(INDEX([1]גיליון3!$U$14:$X$28,MATCH('[1]דיווח פרטני'!G718,[1]גיליון3!$T$14:$T$28,0),MATCH('[1]דיווח פרטני'!C718,[1]גיליון3!$U$13:$X$13,0)))," ", INDEX([1]גיליון3!$U$14:$X$28,MATCH('[1]דיווח פרטני'!G718,[1]גיליון3!$T$14:$T$28,0),MATCH('[1]דיווח פרטני'!C718,[1]גיליון3!$U$13:$X$13,0)))</f>
        <v xml:space="preserve"> </v>
      </c>
      <c r="I619" s="2"/>
      <c r="J619" s="153"/>
    </row>
    <row r="620" spans="1:10" ht="18" customHeight="1" thickBot="1">
      <c r="A620" s="2"/>
      <c r="B620" s="2"/>
      <c r="C620" s="2"/>
      <c r="D620" s="2"/>
      <c r="E620" s="3"/>
      <c r="F620" s="2"/>
      <c r="G620" s="2"/>
      <c r="H620" s="36" t="str">
        <f t="array" ref="H620">IF(ISERROR(INDEX([1]גיליון3!$U$14:$X$28,MATCH('[1]דיווח פרטני'!G719,[1]גיליון3!$T$14:$T$28,0),MATCH('[1]דיווח פרטני'!C719,[1]גיליון3!$U$13:$X$13,0)))," ", INDEX([1]גיליון3!$U$14:$X$28,MATCH('[1]דיווח פרטני'!G719,[1]גיליון3!$T$14:$T$28,0),MATCH('[1]דיווח פרטני'!C719,[1]גיליון3!$U$13:$X$13,0)))</f>
        <v xml:space="preserve"> </v>
      </c>
      <c r="I620" s="2"/>
      <c r="J620" s="153"/>
    </row>
    <row r="621" spans="1:10" ht="18" customHeight="1" thickBot="1">
      <c r="A621" s="2"/>
      <c r="B621" s="2"/>
      <c r="C621" s="2"/>
      <c r="D621" s="2"/>
      <c r="E621" s="3"/>
      <c r="F621" s="2"/>
      <c r="G621" s="2"/>
      <c r="H621" s="36" t="str">
        <f t="array" ref="H621">IF(ISERROR(INDEX([1]גיליון3!$U$14:$X$28,MATCH('[1]דיווח פרטני'!G720,[1]גיליון3!$T$14:$T$28,0),MATCH('[1]דיווח פרטני'!C720,[1]גיליון3!$U$13:$X$13,0)))," ", INDEX([1]גיליון3!$U$14:$X$28,MATCH('[1]דיווח פרטני'!G720,[1]גיליון3!$T$14:$T$28,0),MATCH('[1]דיווח פרטני'!C720,[1]גיליון3!$U$13:$X$13,0)))</f>
        <v xml:space="preserve"> </v>
      </c>
      <c r="I621" s="2"/>
      <c r="J621" s="153"/>
    </row>
    <row r="622" spans="1:10" ht="18" customHeight="1" thickBot="1">
      <c r="A622" s="2"/>
      <c r="B622" s="2"/>
      <c r="C622" s="2"/>
      <c r="D622" s="2"/>
      <c r="E622" s="3"/>
      <c r="F622" s="2"/>
      <c r="G622" s="2"/>
      <c r="H622" s="36" t="str">
        <f t="array" ref="H622">IF(ISERROR(INDEX([1]גיליון3!$U$14:$X$28,MATCH('[1]דיווח פרטני'!G721,[1]גיליון3!$T$14:$T$28,0),MATCH('[1]דיווח פרטני'!C721,[1]גיליון3!$U$13:$X$13,0)))," ", INDEX([1]גיליון3!$U$14:$X$28,MATCH('[1]דיווח פרטני'!G721,[1]גיליון3!$T$14:$T$28,0),MATCH('[1]דיווח פרטני'!C721,[1]גיליון3!$U$13:$X$13,0)))</f>
        <v xml:space="preserve"> </v>
      </c>
      <c r="I622" s="2"/>
      <c r="J622" s="153"/>
    </row>
    <row r="623" spans="1:10" ht="18" customHeight="1" thickBot="1">
      <c r="A623" s="2"/>
      <c r="B623" s="2"/>
      <c r="C623" s="2"/>
      <c r="D623" s="2"/>
      <c r="E623" s="3"/>
      <c r="F623" s="2"/>
      <c r="G623" s="2"/>
      <c r="H623" s="36" t="str">
        <f t="array" ref="H623">IF(ISERROR(INDEX([1]גיליון3!$U$14:$X$28,MATCH('[1]דיווח פרטני'!G722,[1]גיליון3!$T$14:$T$28,0),MATCH('[1]דיווח פרטני'!C722,[1]גיליון3!$U$13:$X$13,0)))," ", INDEX([1]גיליון3!$U$14:$X$28,MATCH('[1]דיווח פרטני'!G722,[1]גיליון3!$T$14:$T$28,0),MATCH('[1]דיווח פרטני'!C722,[1]גיליון3!$U$13:$X$13,0)))</f>
        <v xml:space="preserve"> </v>
      </c>
      <c r="I623" s="2"/>
      <c r="J623" s="153"/>
    </row>
    <row r="624" spans="1:10" ht="18" customHeight="1" thickBot="1">
      <c r="A624" s="2"/>
      <c r="B624" s="2"/>
      <c r="C624" s="2"/>
      <c r="D624" s="2"/>
      <c r="E624" s="3"/>
      <c r="F624" s="2"/>
      <c r="G624" s="2"/>
      <c r="H624" s="36" t="str">
        <f t="array" ref="H624">IF(ISERROR(INDEX([1]גיליון3!$U$14:$X$28,MATCH('[1]דיווח פרטני'!G723,[1]גיליון3!$T$14:$T$28,0),MATCH('[1]דיווח פרטני'!C723,[1]גיליון3!$U$13:$X$13,0)))," ", INDEX([1]גיליון3!$U$14:$X$28,MATCH('[1]דיווח פרטני'!G723,[1]גיליון3!$T$14:$T$28,0),MATCH('[1]דיווח פרטני'!C723,[1]גיליון3!$U$13:$X$13,0)))</f>
        <v xml:space="preserve"> </v>
      </c>
      <c r="I624" s="2"/>
      <c r="J624" s="153"/>
    </row>
    <row r="625" spans="1:10" ht="18" customHeight="1" thickBot="1">
      <c r="A625" s="2"/>
      <c r="B625" s="2"/>
      <c r="C625" s="2"/>
      <c r="D625" s="2"/>
      <c r="E625" s="3"/>
      <c r="F625" s="2"/>
      <c r="G625" s="2"/>
      <c r="H625" s="36" t="str">
        <f t="array" ref="H625">IF(ISERROR(INDEX([1]גיליון3!$U$14:$X$28,MATCH('[1]דיווח פרטני'!G724,[1]גיליון3!$T$14:$T$28,0),MATCH('[1]דיווח פרטני'!C724,[1]גיליון3!$U$13:$X$13,0)))," ", INDEX([1]גיליון3!$U$14:$X$28,MATCH('[1]דיווח פרטני'!G724,[1]גיליון3!$T$14:$T$28,0),MATCH('[1]דיווח פרטני'!C724,[1]גיליון3!$U$13:$X$13,0)))</f>
        <v xml:space="preserve"> </v>
      </c>
      <c r="I625" s="2"/>
      <c r="J625" s="153"/>
    </row>
    <row r="626" spans="1:10" ht="18" customHeight="1" thickBot="1">
      <c r="A626" s="2"/>
      <c r="B626" s="2"/>
      <c r="C626" s="2"/>
      <c r="D626" s="2"/>
      <c r="E626" s="3"/>
      <c r="F626" s="2"/>
      <c r="G626" s="2"/>
      <c r="H626" s="36" t="str">
        <f t="array" ref="H626">IF(ISERROR(INDEX([1]גיליון3!$U$14:$X$28,MATCH('[1]דיווח פרטני'!G725,[1]גיליון3!$T$14:$T$28,0),MATCH('[1]דיווח פרטני'!C725,[1]גיליון3!$U$13:$X$13,0)))," ", INDEX([1]גיליון3!$U$14:$X$28,MATCH('[1]דיווח פרטני'!G725,[1]גיליון3!$T$14:$T$28,0),MATCH('[1]דיווח פרטני'!C725,[1]גיליון3!$U$13:$X$13,0)))</f>
        <v xml:space="preserve"> </v>
      </c>
      <c r="I626" s="2"/>
      <c r="J626" s="153"/>
    </row>
    <row r="627" spans="1:10" ht="18" customHeight="1" thickBot="1">
      <c r="A627" s="2"/>
      <c r="B627" s="2"/>
      <c r="C627" s="2"/>
      <c r="D627" s="2"/>
      <c r="E627" s="3"/>
      <c r="F627" s="2"/>
      <c r="G627" s="2"/>
      <c r="H627" s="36" t="str">
        <f t="array" ref="H627">IF(ISERROR(INDEX([1]גיליון3!$U$14:$X$28,MATCH('[1]דיווח פרטני'!G726,[1]גיליון3!$T$14:$T$28,0),MATCH('[1]דיווח פרטני'!C726,[1]גיליון3!$U$13:$X$13,0)))," ", INDEX([1]גיליון3!$U$14:$X$28,MATCH('[1]דיווח פרטני'!G726,[1]גיליון3!$T$14:$T$28,0),MATCH('[1]דיווח פרטני'!C726,[1]גיליון3!$U$13:$X$13,0)))</f>
        <v xml:space="preserve"> </v>
      </c>
      <c r="I627" s="2"/>
      <c r="J627" s="153"/>
    </row>
    <row r="628" spans="1:10" ht="18" customHeight="1" thickBot="1">
      <c r="A628" s="2"/>
      <c r="B628" s="2"/>
      <c r="C628" s="2"/>
      <c r="D628" s="2"/>
      <c r="E628" s="3"/>
      <c r="F628" s="2"/>
      <c r="G628" s="2"/>
      <c r="H628" s="36" t="str">
        <f t="array" ref="H628">IF(ISERROR(INDEX([1]גיליון3!$U$14:$X$28,MATCH('[1]דיווח פרטני'!G727,[1]גיליון3!$T$14:$T$28,0),MATCH('[1]דיווח פרטני'!C727,[1]גיליון3!$U$13:$X$13,0)))," ", INDEX([1]גיליון3!$U$14:$X$28,MATCH('[1]דיווח פרטני'!G727,[1]גיליון3!$T$14:$T$28,0),MATCH('[1]דיווח פרטני'!C727,[1]גיליון3!$U$13:$X$13,0)))</f>
        <v xml:space="preserve"> </v>
      </c>
      <c r="I628" s="2"/>
      <c r="J628" s="153"/>
    </row>
    <row r="629" spans="1:10" ht="18" customHeight="1" thickBot="1">
      <c r="A629" s="2"/>
      <c r="B629" s="2"/>
      <c r="C629" s="2"/>
      <c r="D629" s="2"/>
      <c r="E629" s="3"/>
      <c r="F629" s="2"/>
      <c r="G629" s="2"/>
      <c r="H629" s="36" t="str">
        <f t="array" ref="H629">IF(ISERROR(INDEX([1]גיליון3!$U$14:$X$28,MATCH('[1]דיווח פרטני'!G728,[1]גיליון3!$T$14:$T$28,0),MATCH('[1]דיווח פרטני'!C728,[1]גיליון3!$U$13:$X$13,0)))," ", INDEX([1]גיליון3!$U$14:$X$28,MATCH('[1]דיווח פרטני'!G728,[1]גיליון3!$T$14:$T$28,0),MATCH('[1]דיווח פרטני'!C728,[1]גיליון3!$U$13:$X$13,0)))</f>
        <v xml:space="preserve"> </v>
      </c>
      <c r="I629" s="2"/>
      <c r="J629" s="153"/>
    </row>
    <row r="630" spans="1:10" ht="18" customHeight="1" thickBot="1">
      <c r="A630" s="2"/>
      <c r="B630" s="2"/>
      <c r="C630" s="2"/>
      <c r="D630" s="2"/>
      <c r="E630" s="3"/>
      <c r="F630" s="2"/>
      <c r="G630" s="2"/>
      <c r="H630" s="36" t="str">
        <f t="array" ref="H630">IF(ISERROR(INDEX([1]גיליון3!$U$14:$X$28,MATCH('[1]דיווח פרטני'!G729,[1]גיליון3!$T$14:$T$28,0),MATCH('[1]דיווח פרטני'!C729,[1]גיליון3!$U$13:$X$13,0)))," ", INDEX([1]גיליון3!$U$14:$X$28,MATCH('[1]דיווח פרטני'!G729,[1]גיליון3!$T$14:$T$28,0),MATCH('[1]דיווח פרטני'!C729,[1]גיליון3!$U$13:$X$13,0)))</f>
        <v xml:space="preserve"> </v>
      </c>
      <c r="I630" s="2"/>
      <c r="J630" s="153"/>
    </row>
    <row r="631" spans="1:10" ht="18" customHeight="1" thickBot="1">
      <c r="A631" s="2"/>
      <c r="B631" s="2"/>
      <c r="C631" s="2"/>
      <c r="D631" s="2"/>
      <c r="E631" s="3"/>
      <c r="F631" s="2"/>
      <c r="G631" s="2"/>
      <c r="H631" s="36" t="str">
        <f t="array" ref="H631">IF(ISERROR(INDEX([1]גיליון3!$U$14:$X$28,MATCH('[1]דיווח פרטני'!G730,[1]גיליון3!$T$14:$T$28,0),MATCH('[1]דיווח פרטני'!C730,[1]גיליון3!$U$13:$X$13,0)))," ", INDEX([1]גיליון3!$U$14:$X$28,MATCH('[1]דיווח פרטני'!G730,[1]גיליון3!$T$14:$T$28,0),MATCH('[1]דיווח פרטני'!C730,[1]גיליון3!$U$13:$X$13,0)))</f>
        <v xml:space="preserve"> </v>
      </c>
      <c r="I631" s="2"/>
      <c r="J631" s="153"/>
    </row>
    <row r="632" spans="1:10" ht="18" customHeight="1" thickBot="1">
      <c r="A632" s="2"/>
      <c r="B632" s="2"/>
      <c r="C632" s="2"/>
      <c r="D632" s="2"/>
      <c r="E632" s="3"/>
      <c r="F632" s="2"/>
      <c r="G632" s="2"/>
      <c r="H632" s="36" t="str">
        <f t="array" ref="H632">IF(ISERROR(INDEX([1]גיליון3!$U$14:$X$28,MATCH('[1]דיווח פרטני'!G731,[1]גיליון3!$T$14:$T$28,0),MATCH('[1]דיווח פרטני'!C731,[1]גיליון3!$U$13:$X$13,0)))," ", INDEX([1]גיליון3!$U$14:$X$28,MATCH('[1]דיווח פרטני'!G731,[1]גיליון3!$T$14:$T$28,0),MATCH('[1]דיווח פרטני'!C731,[1]גיליון3!$U$13:$X$13,0)))</f>
        <v xml:space="preserve"> </v>
      </c>
      <c r="I632" s="2"/>
      <c r="J632" s="153"/>
    </row>
    <row r="633" spans="1:10" ht="18" customHeight="1" thickBot="1">
      <c r="A633" s="2"/>
      <c r="B633" s="2"/>
      <c r="C633" s="2"/>
      <c r="D633" s="2"/>
      <c r="E633" s="3"/>
      <c r="F633" s="2"/>
      <c r="G633" s="2"/>
      <c r="H633" s="36" t="str">
        <f t="array" ref="H633">IF(ISERROR(INDEX([1]גיליון3!$U$14:$X$28,MATCH('[1]דיווח פרטני'!G732,[1]גיליון3!$T$14:$T$28,0),MATCH('[1]דיווח פרטני'!C732,[1]גיליון3!$U$13:$X$13,0)))," ", INDEX([1]גיליון3!$U$14:$X$28,MATCH('[1]דיווח פרטני'!G732,[1]גיליון3!$T$14:$T$28,0),MATCH('[1]דיווח פרטני'!C732,[1]גיליון3!$U$13:$X$13,0)))</f>
        <v xml:space="preserve"> </v>
      </c>
      <c r="I633" s="2"/>
      <c r="J633" s="153"/>
    </row>
    <row r="634" spans="1:10" ht="18" customHeight="1" thickBot="1">
      <c r="A634" s="2"/>
      <c r="B634" s="2"/>
      <c r="C634" s="2"/>
      <c r="D634" s="2"/>
      <c r="E634" s="3"/>
      <c r="F634" s="2"/>
      <c r="G634" s="2"/>
      <c r="H634" s="36" t="str">
        <f t="array" ref="H634">IF(ISERROR(INDEX([1]גיליון3!$U$14:$X$28,MATCH('[1]דיווח פרטני'!G733,[1]גיליון3!$T$14:$T$28,0),MATCH('[1]דיווח פרטני'!C733,[1]גיליון3!$U$13:$X$13,0)))," ", INDEX([1]גיליון3!$U$14:$X$28,MATCH('[1]דיווח פרטני'!G733,[1]גיליון3!$T$14:$T$28,0),MATCH('[1]דיווח פרטני'!C733,[1]גיליון3!$U$13:$X$13,0)))</f>
        <v xml:space="preserve"> </v>
      </c>
      <c r="I634" s="2"/>
      <c r="J634" s="153"/>
    </row>
    <row r="635" spans="1:10" ht="18" customHeight="1" thickBot="1">
      <c r="A635" s="2"/>
      <c r="B635" s="2"/>
      <c r="C635" s="2"/>
      <c r="D635" s="2"/>
      <c r="E635" s="3"/>
      <c r="F635" s="2"/>
      <c r="G635" s="2"/>
      <c r="H635" s="36" t="str">
        <f t="array" ref="H635">IF(ISERROR(INDEX([1]גיליון3!$U$14:$X$28,MATCH('[1]דיווח פרטני'!G734,[1]גיליון3!$T$14:$T$28,0),MATCH('[1]דיווח פרטני'!C734,[1]גיליון3!$U$13:$X$13,0)))," ", INDEX([1]גיליון3!$U$14:$X$28,MATCH('[1]דיווח פרטני'!G734,[1]גיליון3!$T$14:$T$28,0),MATCH('[1]דיווח פרטני'!C734,[1]גיליון3!$U$13:$X$13,0)))</f>
        <v xml:space="preserve"> </v>
      </c>
      <c r="I635" s="2"/>
      <c r="J635" s="153"/>
    </row>
    <row r="636" spans="1:10" ht="18" customHeight="1" thickBot="1">
      <c r="A636" s="2"/>
      <c r="B636" s="2"/>
      <c r="C636" s="2"/>
      <c r="D636" s="2"/>
      <c r="E636" s="3"/>
      <c r="F636" s="2"/>
      <c r="G636" s="2"/>
      <c r="H636" s="36" t="str">
        <f t="array" ref="H636">IF(ISERROR(INDEX([1]גיליון3!$U$14:$X$28,MATCH('[1]דיווח פרטני'!G735,[1]גיליון3!$T$14:$T$28,0),MATCH('[1]דיווח פרטני'!C735,[1]גיליון3!$U$13:$X$13,0)))," ", INDEX([1]גיליון3!$U$14:$X$28,MATCH('[1]דיווח פרטני'!G735,[1]גיליון3!$T$14:$T$28,0),MATCH('[1]דיווח פרטני'!C735,[1]גיליון3!$U$13:$X$13,0)))</f>
        <v xml:space="preserve"> </v>
      </c>
      <c r="I636" s="2"/>
      <c r="J636" s="153"/>
    </row>
    <row r="637" spans="1:10" ht="18" customHeight="1" thickBot="1">
      <c r="A637" s="2"/>
      <c r="B637" s="2"/>
      <c r="C637" s="2"/>
      <c r="D637" s="2"/>
      <c r="E637" s="3"/>
      <c r="F637" s="2"/>
      <c r="G637" s="2"/>
      <c r="H637" s="36" t="str">
        <f t="array" ref="H637">IF(ISERROR(INDEX([1]גיליון3!$U$14:$X$28,MATCH('[1]דיווח פרטני'!G736,[1]גיליון3!$T$14:$T$28,0),MATCH('[1]דיווח פרטני'!C736,[1]גיליון3!$U$13:$X$13,0)))," ", INDEX([1]גיליון3!$U$14:$X$28,MATCH('[1]דיווח פרטני'!G736,[1]גיליון3!$T$14:$T$28,0),MATCH('[1]דיווח פרטני'!C736,[1]גיליון3!$U$13:$X$13,0)))</f>
        <v xml:space="preserve"> </v>
      </c>
      <c r="I637" s="2"/>
      <c r="J637" s="153"/>
    </row>
    <row r="638" spans="1:10" ht="18" customHeight="1" thickBot="1">
      <c r="A638" s="2"/>
      <c r="B638" s="2"/>
      <c r="C638" s="2"/>
      <c r="D638" s="2"/>
      <c r="E638" s="3"/>
      <c r="F638" s="2"/>
      <c r="G638" s="2"/>
      <c r="H638" s="36" t="str">
        <f t="array" ref="H638">IF(ISERROR(INDEX([1]גיליון3!$U$14:$X$28,MATCH('[1]דיווח פרטני'!G737,[1]גיליון3!$T$14:$T$28,0),MATCH('[1]דיווח פרטני'!C737,[1]גיליון3!$U$13:$X$13,0)))," ", INDEX([1]גיליון3!$U$14:$X$28,MATCH('[1]דיווח פרטני'!G737,[1]גיליון3!$T$14:$T$28,0),MATCH('[1]דיווח פרטני'!C737,[1]גיליון3!$U$13:$X$13,0)))</f>
        <v xml:space="preserve"> </v>
      </c>
      <c r="I638" s="2"/>
      <c r="J638" s="153"/>
    </row>
    <row r="639" spans="1:10" ht="18" customHeight="1" thickBot="1">
      <c r="A639" s="2"/>
      <c r="B639" s="2"/>
      <c r="C639" s="2"/>
      <c r="D639" s="2"/>
      <c r="E639" s="3"/>
      <c r="F639" s="2"/>
      <c r="G639" s="2"/>
      <c r="H639" s="36" t="str">
        <f t="array" ref="H639">IF(ISERROR(INDEX([1]גיליון3!$U$14:$X$28,MATCH('[1]דיווח פרטני'!G738,[1]גיליון3!$T$14:$T$28,0),MATCH('[1]דיווח פרטני'!C738,[1]גיליון3!$U$13:$X$13,0)))," ", INDEX([1]גיליון3!$U$14:$X$28,MATCH('[1]דיווח פרטני'!G738,[1]גיליון3!$T$14:$T$28,0),MATCH('[1]דיווח פרטני'!C738,[1]גיליון3!$U$13:$X$13,0)))</f>
        <v xml:space="preserve"> </v>
      </c>
      <c r="I639" s="2"/>
      <c r="J639" s="153"/>
    </row>
    <row r="640" spans="1:10" ht="18" customHeight="1" thickBot="1">
      <c r="A640" s="2"/>
      <c r="B640" s="2"/>
      <c r="C640" s="2"/>
      <c r="D640" s="2"/>
      <c r="E640" s="3"/>
      <c r="F640" s="2"/>
      <c r="G640" s="2"/>
      <c r="H640" s="36" t="str">
        <f t="array" ref="H640">IF(ISERROR(INDEX([1]גיליון3!$U$14:$X$28,MATCH('[1]דיווח פרטני'!G739,[1]גיליון3!$T$14:$T$28,0),MATCH('[1]דיווח פרטני'!C739,[1]גיליון3!$U$13:$X$13,0)))," ", INDEX([1]גיליון3!$U$14:$X$28,MATCH('[1]דיווח פרטני'!G739,[1]גיליון3!$T$14:$T$28,0),MATCH('[1]דיווח פרטני'!C739,[1]גיליון3!$U$13:$X$13,0)))</f>
        <v xml:space="preserve"> </v>
      </c>
      <c r="I640" s="2"/>
      <c r="J640" s="153"/>
    </row>
    <row r="641" spans="1:10" ht="18" customHeight="1" thickBot="1">
      <c r="A641" s="2"/>
      <c r="B641" s="2"/>
      <c r="C641" s="2"/>
      <c r="D641" s="2"/>
      <c r="E641" s="3"/>
      <c r="F641" s="2"/>
      <c r="G641" s="2"/>
      <c r="H641" s="36" t="str">
        <f t="array" ref="H641">IF(ISERROR(INDEX([1]גיליון3!$U$14:$X$28,MATCH('[1]דיווח פרטני'!G740,[1]גיליון3!$T$14:$T$28,0),MATCH('[1]דיווח פרטני'!C740,[1]גיליון3!$U$13:$X$13,0)))," ", INDEX([1]גיליון3!$U$14:$X$28,MATCH('[1]דיווח פרטני'!G740,[1]גיליון3!$T$14:$T$28,0),MATCH('[1]דיווח פרטני'!C740,[1]גיליון3!$U$13:$X$13,0)))</f>
        <v xml:space="preserve"> </v>
      </c>
      <c r="I641" s="2"/>
      <c r="J641" s="153"/>
    </row>
    <row r="642" spans="1:10" ht="18" customHeight="1" thickBot="1">
      <c r="A642" s="2"/>
      <c r="B642" s="2"/>
      <c r="C642" s="2"/>
      <c r="D642" s="2"/>
      <c r="E642" s="3"/>
      <c r="F642" s="2"/>
      <c r="G642" s="2"/>
      <c r="H642" s="36" t="str">
        <f t="array" ref="H642">IF(ISERROR(INDEX([1]גיליון3!$U$14:$X$28,MATCH('[1]דיווח פרטני'!G741,[1]גיליון3!$T$14:$T$28,0),MATCH('[1]דיווח פרטני'!C741,[1]גיליון3!$U$13:$X$13,0)))," ", INDEX([1]גיליון3!$U$14:$X$28,MATCH('[1]דיווח פרטני'!G741,[1]גיליון3!$T$14:$T$28,0),MATCH('[1]דיווח פרטני'!C741,[1]גיליון3!$U$13:$X$13,0)))</f>
        <v xml:space="preserve"> </v>
      </c>
      <c r="I642" s="2"/>
      <c r="J642" s="153"/>
    </row>
    <row r="643" spans="1:10" ht="18" customHeight="1" thickBot="1">
      <c r="A643" s="2"/>
      <c r="B643" s="2"/>
      <c r="C643" s="2"/>
      <c r="D643" s="2"/>
      <c r="E643" s="3"/>
      <c r="F643" s="2"/>
      <c r="G643" s="2"/>
      <c r="H643" s="36" t="str">
        <f t="array" ref="H643">IF(ISERROR(INDEX([1]גיליון3!$U$14:$X$28,MATCH('[1]דיווח פרטני'!G742,[1]גיליון3!$T$14:$T$28,0),MATCH('[1]דיווח פרטני'!C742,[1]גיליון3!$U$13:$X$13,0)))," ", INDEX([1]גיליון3!$U$14:$X$28,MATCH('[1]דיווח פרטני'!G742,[1]גיליון3!$T$14:$T$28,0),MATCH('[1]דיווח פרטני'!C742,[1]גיליון3!$U$13:$X$13,0)))</f>
        <v xml:space="preserve"> </v>
      </c>
      <c r="I643" s="2"/>
      <c r="J643" s="153"/>
    </row>
    <row r="644" spans="1:10" ht="18" customHeight="1" thickBot="1">
      <c r="A644" s="2"/>
      <c r="B644" s="2"/>
      <c r="C644" s="2"/>
      <c r="D644" s="2"/>
      <c r="E644" s="3"/>
      <c r="F644" s="2"/>
      <c r="G644" s="2"/>
      <c r="H644" s="36" t="str">
        <f t="array" ref="H644">IF(ISERROR(INDEX([1]גיליון3!$U$14:$X$28,MATCH('[1]דיווח פרטני'!G743,[1]גיליון3!$T$14:$T$28,0),MATCH('[1]דיווח פרטני'!C743,[1]גיליון3!$U$13:$X$13,0)))," ", INDEX([1]גיליון3!$U$14:$X$28,MATCH('[1]דיווח פרטני'!G743,[1]גיליון3!$T$14:$T$28,0),MATCH('[1]דיווח פרטני'!C743,[1]גיליון3!$U$13:$X$13,0)))</f>
        <v xml:space="preserve"> </v>
      </c>
      <c r="I644" s="2"/>
      <c r="J644" s="153"/>
    </row>
    <row r="645" spans="1:10" ht="18" customHeight="1" thickBot="1">
      <c r="A645" s="2"/>
      <c r="B645" s="2"/>
      <c r="C645" s="2"/>
      <c r="D645" s="2"/>
      <c r="E645" s="3"/>
      <c r="F645" s="2"/>
      <c r="G645" s="2"/>
      <c r="H645" s="36" t="str">
        <f t="array" ref="H645">IF(ISERROR(INDEX([1]גיליון3!$U$14:$X$28,MATCH('[1]דיווח פרטני'!G744,[1]גיליון3!$T$14:$T$28,0),MATCH('[1]דיווח פרטני'!C744,[1]גיליון3!$U$13:$X$13,0)))," ", INDEX([1]גיליון3!$U$14:$X$28,MATCH('[1]דיווח פרטני'!G744,[1]גיליון3!$T$14:$T$28,0),MATCH('[1]דיווח פרטני'!C744,[1]גיליון3!$U$13:$X$13,0)))</f>
        <v xml:space="preserve"> </v>
      </c>
      <c r="I645" s="2"/>
      <c r="J645" s="153"/>
    </row>
    <row r="646" spans="1:10" ht="18" customHeight="1" thickBot="1">
      <c r="A646" s="2"/>
      <c r="B646" s="2"/>
      <c r="C646" s="2"/>
      <c r="D646" s="2"/>
      <c r="E646" s="3"/>
      <c r="F646" s="2"/>
      <c r="G646" s="2"/>
      <c r="H646" s="36" t="str">
        <f t="array" ref="H646">IF(ISERROR(INDEX([1]גיליון3!$U$14:$X$28,MATCH('[1]דיווח פרטני'!G745,[1]גיליון3!$T$14:$T$28,0),MATCH('[1]דיווח פרטני'!C745,[1]גיליון3!$U$13:$X$13,0)))," ", INDEX([1]גיליון3!$U$14:$X$28,MATCH('[1]דיווח פרטני'!G745,[1]גיליון3!$T$14:$T$28,0),MATCH('[1]דיווח פרטני'!C745,[1]גיליון3!$U$13:$X$13,0)))</f>
        <v xml:space="preserve"> </v>
      </c>
      <c r="I646" s="2"/>
      <c r="J646" s="153"/>
    </row>
    <row r="647" spans="1:10" ht="18" customHeight="1" thickBot="1">
      <c r="A647" s="2"/>
      <c r="B647" s="2"/>
      <c r="C647" s="2"/>
      <c r="D647" s="2"/>
      <c r="E647" s="3"/>
      <c r="F647" s="2"/>
      <c r="G647" s="2"/>
      <c r="H647" s="36" t="str">
        <f t="array" ref="H647">IF(ISERROR(INDEX([1]גיליון3!$U$14:$X$28,MATCH('[1]דיווח פרטני'!G746,[1]גיליון3!$T$14:$T$28,0),MATCH('[1]דיווח פרטני'!C746,[1]גיליון3!$U$13:$X$13,0)))," ", INDEX([1]גיליון3!$U$14:$X$28,MATCH('[1]דיווח פרטני'!G746,[1]גיליון3!$T$14:$T$28,0),MATCH('[1]דיווח פרטני'!C746,[1]גיליון3!$U$13:$X$13,0)))</f>
        <v xml:space="preserve"> </v>
      </c>
      <c r="I647" s="2"/>
      <c r="J647" s="153"/>
    </row>
    <row r="648" spans="1:10" ht="18" customHeight="1" thickBot="1">
      <c r="A648" s="2"/>
      <c r="B648" s="2"/>
      <c r="C648" s="2"/>
      <c r="D648" s="2"/>
      <c r="E648" s="3"/>
      <c r="F648" s="2"/>
      <c r="G648" s="2"/>
      <c r="H648" s="36" t="str">
        <f t="array" ref="H648">IF(ISERROR(INDEX([1]גיליון3!$U$14:$X$28,MATCH('[1]דיווח פרטני'!G747,[1]גיליון3!$T$14:$T$28,0),MATCH('[1]דיווח פרטני'!C747,[1]גיליון3!$U$13:$X$13,0)))," ", INDEX([1]גיליון3!$U$14:$X$28,MATCH('[1]דיווח פרטני'!G747,[1]גיליון3!$T$14:$T$28,0),MATCH('[1]דיווח פרטני'!C747,[1]גיליון3!$U$13:$X$13,0)))</f>
        <v xml:space="preserve"> </v>
      </c>
      <c r="I648" s="2"/>
      <c r="J648" s="153"/>
    </row>
    <row r="649" spans="1:10" ht="18" customHeight="1" thickBot="1">
      <c r="A649" s="2"/>
      <c r="B649" s="2"/>
      <c r="C649" s="2"/>
      <c r="D649" s="2"/>
      <c r="E649" s="3"/>
      <c r="F649" s="2"/>
      <c r="G649" s="2"/>
      <c r="H649" s="36" t="str">
        <f t="array" ref="H649">IF(ISERROR(INDEX([1]גיליון3!$U$14:$X$28,MATCH('[1]דיווח פרטני'!G748,[1]גיליון3!$T$14:$T$28,0),MATCH('[1]דיווח פרטני'!C748,[1]גיליון3!$U$13:$X$13,0)))," ", INDEX([1]גיליון3!$U$14:$X$28,MATCH('[1]דיווח פרטני'!G748,[1]גיליון3!$T$14:$T$28,0),MATCH('[1]דיווח פרטני'!C748,[1]גיליון3!$U$13:$X$13,0)))</f>
        <v xml:space="preserve"> </v>
      </c>
      <c r="I649" s="2"/>
      <c r="J649" s="153"/>
    </row>
    <row r="650" spans="1:10" ht="18" customHeight="1" thickBot="1">
      <c r="A650" s="2"/>
      <c r="B650" s="2"/>
      <c r="C650" s="2"/>
      <c r="D650" s="2"/>
      <c r="E650" s="3"/>
      <c r="F650" s="2"/>
      <c r="G650" s="2"/>
      <c r="H650" s="36" t="str">
        <f t="array" ref="H650">IF(ISERROR(INDEX([1]גיליון3!$U$14:$X$28,MATCH('[1]דיווח פרטני'!G749,[1]גיליון3!$T$14:$T$28,0),MATCH('[1]דיווח פרטני'!C749,[1]גיליון3!$U$13:$X$13,0)))," ", INDEX([1]גיליון3!$U$14:$X$28,MATCH('[1]דיווח פרטני'!G749,[1]גיליון3!$T$14:$T$28,0),MATCH('[1]דיווח פרטני'!C749,[1]גיליון3!$U$13:$X$13,0)))</f>
        <v xml:space="preserve"> </v>
      </c>
      <c r="I650" s="2"/>
      <c r="J650" s="153"/>
    </row>
    <row r="651" spans="1:10" ht="18" customHeight="1" thickBot="1">
      <c r="A651" s="2"/>
      <c r="B651" s="2"/>
      <c r="C651" s="2"/>
      <c r="D651" s="2"/>
      <c r="E651" s="3"/>
      <c r="F651" s="2"/>
      <c r="G651" s="2"/>
      <c r="H651" s="36" t="str">
        <f t="array" ref="H651">IF(ISERROR(INDEX([1]גיליון3!$U$14:$X$28,MATCH('[1]דיווח פרטני'!G750,[1]גיליון3!$T$14:$T$28,0),MATCH('[1]דיווח פרטני'!C750,[1]גיליון3!$U$13:$X$13,0)))," ", INDEX([1]גיליון3!$U$14:$X$28,MATCH('[1]דיווח פרטני'!G750,[1]גיליון3!$T$14:$T$28,0),MATCH('[1]דיווח פרטני'!C750,[1]גיליון3!$U$13:$X$13,0)))</f>
        <v xml:space="preserve"> </v>
      </c>
      <c r="I651" s="2"/>
      <c r="J651" s="153"/>
    </row>
    <row r="652" spans="1:10" ht="18" customHeight="1" thickBot="1">
      <c r="A652" s="2"/>
      <c r="B652" s="2"/>
      <c r="C652" s="2"/>
      <c r="D652" s="2"/>
      <c r="E652" s="3"/>
      <c r="F652" s="2"/>
      <c r="G652" s="2"/>
      <c r="H652" s="36" t="str">
        <f t="array" ref="H652">IF(ISERROR(INDEX([1]גיליון3!$U$14:$X$28,MATCH('[1]דיווח פרטני'!G751,[1]גיליון3!$T$14:$T$28,0),MATCH('[1]דיווח פרטני'!C751,[1]גיליון3!$U$13:$X$13,0)))," ", INDEX([1]גיליון3!$U$14:$X$28,MATCH('[1]דיווח פרטני'!G751,[1]גיליון3!$T$14:$T$28,0),MATCH('[1]דיווח פרטני'!C751,[1]גיליון3!$U$13:$X$13,0)))</f>
        <v xml:space="preserve"> </v>
      </c>
      <c r="I652" s="2"/>
      <c r="J652" s="153"/>
    </row>
    <row r="653" spans="1:10" ht="18" customHeight="1" thickBot="1">
      <c r="A653" s="2"/>
      <c r="B653" s="2"/>
      <c r="C653" s="2"/>
      <c r="D653" s="2"/>
      <c r="E653" s="3"/>
      <c r="F653" s="2"/>
      <c r="G653" s="2"/>
      <c r="H653" s="36" t="str">
        <f t="array" ref="H653">IF(ISERROR(INDEX([1]גיליון3!$U$14:$X$28,MATCH('[1]דיווח פרטני'!G752,[1]גיליון3!$T$14:$T$28,0),MATCH('[1]דיווח פרטני'!C752,[1]גיליון3!$U$13:$X$13,0)))," ", INDEX([1]גיליון3!$U$14:$X$28,MATCH('[1]דיווח פרטני'!G752,[1]גיליון3!$T$14:$T$28,0),MATCH('[1]דיווח פרטני'!C752,[1]גיליון3!$U$13:$X$13,0)))</f>
        <v xml:space="preserve"> </v>
      </c>
      <c r="I653" s="2"/>
      <c r="J653" s="153"/>
    </row>
    <row r="654" spans="1:10" ht="18" customHeight="1" thickBot="1">
      <c r="A654" s="2"/>
      <c r="B654" s="2"/>
      <c r="C654" s="2"/>
      <c r="D654" s="2"/>
      <c r="E654" s="3"/>
      <c r="F654" s="2"/>
      <c r="G654" s="2"/>
      <c r="H654" s="36" t="str">
        <f t="array" ref="H654">IF(ISERROR(INDEX([1]גיליון3!$U$14:$X$28,MATCH('[1]דיווח פרטני'!G753,[1]גיליון3!$T$14:$T$28,0),MATCH('[1]דיווח פרטני'!C753,[1]גיליון3!$U$13:$X$13,0)))," ", INDEX([1]גיליון3!$U$14:$X$28,MATCH('[1]דיווח פרטני'!G753,[1]גיליון3!$T$14:$T$28,0),MATCH('[1]דיווח פרטני'!C753,[1]גיליון3!$U$13:$X$13,0)))</f>
        <v xml:space="preserve"> </v>
      </c>
      <c r="I654" s="2"/>
      <c r="J654" s="153"/>
    </row>
    <row r="655" spans="1:10" ht="18" customHeight="1" thickBot="1">
      <c r="A655" s="2"/>
      <c r="B655" s="2"/>
      <c r="C655" s="2"/>
      <c r="D655" s="2"/>
      <c r="E655" s="3"/>
      <c r="F655" s="2"/>
      <c r="G655" s="2"/>
      <c r="H655" s="36" t="str">
        <f t="array" ref="H655">IF(ISERROR(INDEX([1]גיליון3!$U$14:$X$28,MATCH('[1]דיווח פרטני'!G754,[1]גיליון3!$T$14:$T$28,0),MATCH('[1]דיווח פרטני'!C754,[1]גיליון3!$U$13:$X$13,0)))," ", INDEX([1]גיליון3!$U$14:$X$28,MATCH('[1]דיווח פרטני'!G754,[1]גיליון3!$T$14:$T$28,0),MATCH('[1]דיווח פרטני'!C754,[1]גיליון3!$U$13:$X$13,0)))</f>
        <v xml:space="preserve"> </v>
      </c>
      <c r="I655" s="2"/>
      <c r="J655" s="153"/>
    </row>
    <row r="656" spans="1:10" ht="18" customHeight="1" thickBot="1">
      <c r="A656" s="2"/>
      <c r="B656" s="2"/>
      <c r="C656" s="2"/>
      <c r="D656" s="2"/>
      <c r="E656" s="3"/>
      <c r="F656" s="2"/>
      <c r="G656" s="2"/>
      <c r="H656" s="36" t="str">
        <f t="array" ref="H656">IF(ISERROR(INDEX([1]גיליון3!$U$14:$X$28,MATCH('[1]דיווח פרטני'!G755,[1]גיליון3!$T$14:$T$28,0),MATCH('[1]דיווח פרטני'!C755,[1]גיליון3!$U$13:$X$13,0)))," ", INDEX([1]גיליון3!$U$14:$X$28,MATCH('[1]דיווח פרטני'!G755,[1]גיליון3!$T$14:$T$28,0),MATCH('[1]דיווח פרטני'!C755,[1]גיליון3!$U$13:$X$13,0)))</f>
        <v xml:space="preserve"> </v>
      </c>
      <c r="I656" s="2"/>
      <c r="J656" s="153"/>
    </row>
    <row r="657" spans="1:10" ht="18" customHeight="1" thickBot="1">
      <c r="A657" s="2"/>
      <c r="B657" s="2"/>
      <c r="C657" s="2"/>
      <c r="D657" s="2"/>
      <c r="E657" s="3"/>
      <c r="F657" s="2"/>
      <c r="G657" s="2"/>
      <c r="H657" s="36" t="str">
        <f t="array" ref="H657">IF(ISERROR(INDEX([1]גיליון3!$U$14:$X$28,MATCH('[1]דיווח פרטני'!G756,[1]גיליון3!$T$14:$T$28,0),MATCH('[1]דיווח פרטני'!C756,[1]גיליון3!$U$13:$X$13,0)))," ", INDEX([1]גיליון3!$U$14:$X$28,MATCH('[1]דיווח פרטני'!G756,[1]גיליון3!$T$14:$T$28,0),MATCH('[1]דיווח פרטני'!C756,[1]גיליון3!$U$13:$X$13,0)))</f>
        <v xml:space="preserve"> </v>
      </c>
      <c r="I657" s="2"/>
      <c r="J657" s="153"/>
    </row>
    <row r="658" spans="1:10" ht="18" customHeight="1" thickBot="1">
      <c r="A658" s="2"/>
      <c r="B658" s="2"/>
      <c r="C658" s="2"/>
      <c r="D658" s="2"/>
      <c r="E658" s="3"/>
      <c r="F658" s="2"/>
      <c r="G658" s="2"/>
      <c r="H658" s="36" t="str">
        <f t="array" ref="H658">IF(ISERROR(INDEX([1]גיליון3!$U$14:$X$28,MATCH('[1]דיווח פרטני'!G757,[1]גיליון3!$T$14:$T$28,0),MATCH('[1]דיווח פרטני'!C757,[1]גיליון3!$U$13:$X$13,0)))," ", INDEX([1]גיליון3!$U$14:$X$28,MATCH('[1]דיווח פרטני'!G757,[1]גיליון3!$T$14:$T$28,0),MATCH('[1]דיווח פרטני'!C757,[1]גיליון3!$U$13:$X$13,0)))</f>
        <v xml:space="preserve"> </v>
      </c>
      <c r="I658" s="2"/>
      <c r="J658" s="153"/>
    </row>
    <row r="659" spans="1:10" ht="18" customHeight="1" thickBot="1">
      <c r="A659" s="2"/>
      <c r="B659" s="2"/>
      <c r="C659" s="2"/>
      <c r="D659" s="2"/>
      <c r="E659" s="3"/>
      <c r="F659" s="2"/>
      <c r="G659" s="2"/>
      <c r="H659" s="36" t="str">
        <f t="array" ref="H659">IF(ISERROR(INDEX([1]גיליון3!$U$14:$X$28,MATCH('[1]דיווח פרטני'!G758,[1]גיליון3!$T$14:$T$28,0),MATCH('[1]דיווח פרטני'!C758,[1]גיליון3!$U$13:$X$13,0)))," ", INDEX([1]גיליון3!$U$14:$X$28,MATCH('[1]דיווח פרטני'!G758,[1]גיליון3!$T$14:$T$28,0),MATCH('[1]דיווח פרטני'!C758,[1]גיליון3!$U$13:$X$13,0)))</f>
        <v xml:space="preserve"> </v>
      </c>
      <c r="I659" s="2"/>
      <c r="J659" s="153"/>
    </row>
    <row r="660" spans="1:10" ht="18" customHeight="1" thickBot="1">
      <c r="A660" s="2"/>
      <c r="B660" s="2"/>
      <c r="C660" s="2"/>
      <c r="D660" s="2"/>
      <c r="E660" s="3"/>
      <c r="F660" s="2"/>
      <c r="G660" s="2"/>
      <c r="H660" s="36" t="str">
        <f t="array" ref="H660">IF(ISERROR(INDEX([1]גיליון3!$U$14:$X$28,MATCH('[1]דיווח פרטני'!G759,[1]גיליון3!$T$14:$T$28,0),MATCH('[1]דיווח פרטני'!C759,[1]גיליון3!$U$13:$X$13,0)))," ", INDEX([1]גיליון3!$U$14:$X$28,MATCH('[1]דיווח פרטני'!G759,[1]גיליון3!$T$14:$T$28,0),MATCH('[1]דיווח פרטני'!C759,[1]גיליון3!$U$13:$X$13,0)))</f>
        <v xml:space="preserve"> </v>
      </c>
      <c r="I660" s="2"/>
      <c r="J660" s="153"/>
    </row>
    <row r="661" spans="1:10" ht="18" customHeight="1" thickBot="1">
      <c r="A661" s="2"/>
      <c r="B661" s="2"/>
      <c r="C661" s="2"/>
      <c r="D661" s="2"/>
      <c r="E661" s="3"/>
      <c r="F661" s="2"/>
      <c r="G661" s="2"/>
      <c r="H661" s="36" t="str">
        <f t="array" ref="H661">IF(ISERROR(INDEX([1]גיליון3!$U$14:$X$28,MATCH('[1]דיווח פרטני'!G760,[1]גיליון3!$T$14:$T$28,0),MATCH('[1]דיווח פרטני'!C760,[1]גיליון3!$U$13:$X$13,0)))," ", INDEX([1]גיליון3!$U$14:$X$28,MATCH('[1]דיווח פרטני'!G760,[1]גיליון3!$T$14:$T$28,0),MATCH('[1]דיווח פרטני'!C760,[1]גיליון3!$U$13:$X$13,0)))</f>
        <v xml:space="preserve"> </v>
      </c>
      <c r="I661" s="2"/>
      <c r="J661" s="153"/>
    </row>
    <row r="662" spans="1:10" ht="18" customHeight="1" thickBot="1">
      <c r="A662" s="2"/>
      <c r="B662" s="2"/>
      <c r="C662" s="2"/>
      <c r="D662" s="2"/>
      <c r="E662" s="3"/>
      <c r="F662" s="2"/>
      <c r="G662" s="2"/>
      <c r="H662" s="36" t="str">
        <f t="array" ref="H662">IF(ISERROR(INDEX([1]גיליון3!$U$14:$X$28,MATCH('[1]דיווח פרטני'!G761,[1]גיליון3!$T$14:$T$28,0),MATCH('[1]דיווח פרטני'!C761,[1]גיליון3!$U$13:$X$13,0)))," ", INDEX([1]גיליון3!$U$14:$X$28,MATCH('[1]דיווח פרטני'!G761,[1]גיליון3!$T$14:$T$28,0),MATCH('[1]דיווח פרטני'!C761,[1]גיליון3!$U$13:$X$13,0)))</f>
        <v xml:space="preserve"> </v>
      </c>
      <c r="I662" s="2"/>
      <c r="J662" s="153"/>
    </row>
    <row r="663" spans="1:10" ht="18" customHeight="1" thickBot="1">
      <c r="A663" s="2"/>
      <c r="B663" s="2"/>
      <c r="C663" s="2"/>
      <c r="D663" s="2"/>
      <c r="E663" s="3"/>
      <c r="F663" s="2"/>
      <c r="G663" s="2"/>
      <c r="H663" s="36" t="str">
        <f t="array" ref="H663">IF(ISERROR(INDEX([1]גיליון3!$U$14:$X$28,MATCH('[1]דיווח פרטני'!G762,[1]גיליון3!$T$14:$T$28,0),MATCH('[1]דיווח פרטני'!C762,[1]גיליון3!$U$13:$X$13,0)))," ", INDEX([1]גיליון3!$U$14:$X$28,MATCH('[1]דיווח פרטני'!G762,[1]גיליון3!$T$14:$T$28,0),MATCH('[1]דיווח פרטני'!C762,[1]גיליון3!$U$13:$X$13,0)))</f>
        <v xml:space="preserve"> </v>
      </c>
      <c r="I663" s="2"/>
      <c r="J663" s="153"/>
    </row>
    <row r="664" spans="1:10" ht="18" customHeight="1" thickBot="1">
      <c r="A664" s="2"/>
      <c r="B664" s="2"/>
      <c r="C664" s="2"/>
      <c r="D664" s="2"/>
      <c r="E664" s="3"/>
      <c r="F664" s="2"/>
      <c r="G664" s="2"/>
      <c r="H664" s="36" t="str">
        <f t="array" ref="H664">IF(ISERROR(INDEX([1]גיליון3!$U$14:$X$28,MATCH('[1]דיווח פרטני'!G763,[1]גיליון3!$T$14:$T$28,0),MATCH('[1]דיווח פרטני'!C763,[1]גיליון3!$U$13:$X$13,0)))," ", INDEX([1]גיליון3!$U$14:$X$28,MATCH('[1]דיווח פרטני'!G763,[1]גיליון3!$T$14:$T$28,0),MATCH('[1]דיווח פרטני'!C763,[1]גיליון3!$U$13:$X$13,0)))</f>
        <v xml:space="preserve"> </v>
      </c>
      <c r="I664" s="2"/>
      <c r="J664" s="153"/>
    </row>
    <row r="665" spans="1:10" ht="18" customHeight="1" thickBot="1">
      <c r="A665" s="2"/>
      <c r="B665" s="2"/>
      <c r="C665" s="2"/>
      <c r="D665" s="2"/>
      <c r="E665" s="3"/>
      <c r="F665" s="2"/>
      <c r="G665" s="2"/>
      <c r="H665" s="36" t="str">
        <f t="array" ref="H665">IF(ISERROR(INDEX([1]גיליון3!$U$14:$X$28,MATCH('[1]דיווח פרטני'!G764,[1]גיליון3!$T$14:$T$28,0),MATCH('[1]דיווח פרטני'!C764,[1]גיליון3!$U$13:$X$13,0)))," ", INDEX([1]גיליון3!$U$14:$X$28,MATCH('[1]דיווח פרטני'!G764,[1]גיליון3!$T$14:$T$28,0),MATCH('[1]דיווח פרטני'!C764,[1]גיליון3!$U$13:$X$13,0)))</f>
        <v xml:space="preserve"> </v>
      </c>
      <c r="I665" s="2"/>
      <c r="J665" s="153"/>
    </row>
    <row r="666" spans="1:10" ht="18" customHeight="1" thickBot="1">
      <c r="A666" s="2"/>
      <c r="B666" s="2"/>
      <c r="C666" s="2"/>
      <c r="D666" s="2"/>
      <c r="E666" s="3"/>
      <c r="F666" s="2"/>
      <c r="G666" s="2"/>
      <c r="H666" s="36" t="str">
        <f t="array" ref="H666">IF(ISERROR(INDEX([1]גיליון3!$U$14:$X$28,MATCH('[1]דיווח פרטני'!G765,[1]גיליון3!$T$14:$T$28,0),MATCH('[1]דיווח פרטני'!C765,[1]גיליון3!$U$13:$X$13,0)))," ", INDEX([1]גיליון3!$U$14:$X$28,MATCH('[1]דיווח פרטני'!G765,[1]גיליון3!$T$14:$T$28,0),MATCH('[1]דיווח פרטני'!C765,[1]גיליון3!$U$13:$X$13,0)))</f>
        <v xml:space="preserve"> </v>
      </c>
      <c r="I666" s="2"/>
      <c r="J666" s="153"/>
    </row>
    <row r="667" spans="1:10" ht="18" customHeight="1" thickBot="1">
      <c r="A667" s="2"/>
      <c r="B667" s="2"/>
      <c r="C667" s="2"/>
      <c r="D667" s="2"/>
      <c r="E667" s="3"/>
      <c r="F667" s="2"/>
      <c r="G667" s="2"/>
      <c r="H667" s="36" t="str">
        <f t="array" ref="H667">IF(ISERROR(INDEX([1]גיליון3!$U$14:$X$28,MATCH('[1]דיווח פרטני'!G766,[1]גיליון3!$T$14:$T$28,0),MATCH('[1]דיווח פרטני'!C766,[1]גיליון3!$U$13:$X$13,0)))," ", INDEX([1]גיליון3!$U$14:$X$28,MATCH('[1]דיווח פרטני'!G766,[1]גיליון3!$T$14:$T$28,0),MATCH('[1]דיווח פרטני'!C766,[1]גיליון3!$U$13:$X$13,0)))</f>
        <v xml:space="preserve"> </v>
      </c>
      <c r="I667" s="2"/>
      <c r="J667" s="153"/>
    </row>
    <row r="668" spans="1:10" ht="18" customHeight="1" thickBot="1">
      <c r="A668" s="2"/>
      <c r="B668" s="2"/>
      <c r="C668" s="2"/>
      <c r="D668" s="2"/>
      <c r="E668" s="3"/>
      <c r="F668" s="2"/>
      <c r="G668" s="2"/>
      <c r="H668" s="36" t="str">
        <f t="array" ref="H668">IF(ISERROR(INDEX([1]גיליון3!$U$14:$X$28,MATCH('[1]דיווח פרטני'!G767,[1]גיליון3!$T$14:$T$28,0),MATCH('[1]דיווח פרטני'!C767,[1]גיליון3!$U$13:$X$13,0)))," ", INDEX([1]גיליון3!$U$14:$X$28,MATCH('[1]דיווח פרטני'!G767,[1]גיליון3!$T$14:$T$28,0),MATCH('[1]דיווח פרטני'!C767,[1]גיליון3!$U$13:$X$13,0)))</f>
        <v xml:space="preserve"> </v>
      </c>
      <c r="I668" s="2"/>
      <c r="J668" s="153"/>
    </row>
    <row r="669" spans="1:10" ht="18" customHeight="1" thickBot="1">
      <c r="A669" s="2"/>
      <c r="B669" s="2"/>
      <c r="C669" s="2"/>
      <c r="D669" s="2"/>
      <c r="E669" s="3"/>
      <c r="F669" s="2"/>
      <c r="G669" s="2"/>
      <c r="H669" s="36" t="str">
        <f t="array" ref="H669">IF(ISERROR(INDEX([1]גיליון3!$U$14:$X$28,MATCH('[1]דיווח פרטני'!G768,[1]גיליון3!$T$14:$T$28,0),MATCH('[1]דיווח פרטני'!C768,[1]גיליון3!$U$13:$X$13,0)))," ", INDEX([1]גיליון3!$U$14:$X$28,MATCH('[1]דיווח פרטני'!G768,[1]גיליון3!$T$14:$T$28,0),MATCH('[1]דיווח פרטני'!C768,[1]גיליון3!$U$13:$X$13,0)))</f>
        <v xml:space="preserve"> </v>
      </c>
      <c r="I669" s="2"/>
      <c r="J669" s="153"/>
    </row>
    <row r="670" spans="1:10" ht="18" customHeight="1" thickBot="1">
      <c r="A670" s="2"/>
      <c r="B670" s="2"/>
      <c r="C670" s="2"/>
      <c r="D670" s="2"/>
      <c r="E670" s="3"/>
      <c r="F670" s="2"/>
      <c r="G670" s="2"/>
      <c r="H670" s="36" t="str">
        <f t="array" ref="H670">IF(ISERROR(INDEX([1]גיליון3!$U$14:$X$28,MATCH('[1]דיווח פרטני'!G769,[1]גיליון3!$T$14:$T$28,0),MATCH('[1]דיווח פרטני'!C769,[1]גיליון3!$U$13:$X$13,0)))," ", INDEX([1]גיליון3!$U$14:$X$28,MATCH('[1]דיווח פרטני'!G769,[1]גיליון3!$T$14:$T$28,0),MATCH('[1]דיווח פרטני'!C769,[1]גיליון3!$U$13:$X$13,0)))</f>
        <v xml:space="preserve"> </v>
      </c>
      <c r="I670" s="2"/>
      <c r="J670" s="153"/>
    </row>
    <row r="671" spans="1:10" ht="18" customHeight="1" thickBot="1">
      <c r="A671" s="2"/>
      <c r="B671" s="2"/>
      <c r="C671" s="2"/>
      <c r="D671" s="2"/>
      <c r="E671" s="3"/>
      <c r="F671" s="2"/>
      <c r="G671" s="2"/>
      <c r="H671" s="36" t="str">
        <f t="array" ref="H671">IF(ISERROR(INDEX([1]גיליון3!$U$14:$X$28,MATCH('[1]דיווח פרטני'!G770,[1]גיליון3!$T$14:$T$28,0),MATCH('[1]דיווח פרטני'!C770,[1]גיליון3!$U$13:$X$13,0)))," ", INDEX([1]גיליון3!$U$14:$X$28,MATCH('[1]דיווח פרטני'!G770,[1]גיליון3!$T$14:$T$28,0),MATCH('[1]דיווח פרטני'!C770,[1]גיליון3!$U$13:$X$13,0)))</f>
        <v xml:space="preserve"> </v>
      </c>
      <c r="I671" s="2"/>
      <c r="J671" s="153"/>
    </row>
    <row r="672" spans="1:10" ht="18" customHeight="1" thickBot="1">
      <c r="A672" s="2"/>
      <c r="B672" s="2"/>
      <c r="C672" s="2"/>
      <c r="D672" s="2"/>
      <c r="E672" s="3"/>
      <c r="F672" s="2"/>
      <c r="G672" s="2"/>
      <c r="H672" s="36" t="str">
        <f t="array" ref="H672">IF(ISERROR(INDEX([1]גיליון3!$U$14:$X$28,MATCH('[1]דיווח פרטני'!G771,[1]גיליון3!$T$14:$T$28,0),MATCH('[1]דיווח פרטני'!C771,[1]גיליון3!$U$13:$X$13,0)))," ", INDEX([1]גיליון3!$U$14:$X$28,MATCH('[1]דיווח פרטני'!G771,[1]גיליון3!$T$14:$T$28,0),MATCH('[1]דיווח פרטני'!C771,[1]גיליון3!$U$13:$X$13,0)))</f>
        <v xml:space="preserve"> </v>
      </c>
      <c r="I672" s="2"/>
      <c r="J672" s="153"/>
    </row>
    <row r="673" spans="1:10" ht="18" customHeight="1" thickBot="1">
      <c r="A673" s="2"/>
      <c r="B673" s="2"/>
      <c r="C673" s="2"/>
      <c r="D673" s="2"/>
      <c r="E673" s="3"/>
      <c r="F673" s="2"/>
      <c r="G673" s="2"/>
      <c r="H673" s="36" t="str">
        <f t="array" ref="H673">IF(ISERROR(INDEX([1]גיליון3!$U$14:$X$28,MATCH('[1]דיווח פרטני'!G772,[1]גיליון3!$T$14:$T$28,0),MATCH('[1]דיווח פרטני'!C772,[1]גיליון3!$U$13:$X$13,0)))," ", INDEX([1]גיליון3!$U$14:$X$28,MATCH('[1]דיווח פרטני'!G772,[1]גיליון3!$T$14:$T$28,0),MATCH('[1]דיווח פרטני'!C772,[1]גיליון3!$U$13:$X$13,0)))</f>
        <v xml:space="preserve"> </v>
      </c>
      <c r="I673" s="2"/>
      <c r="J673" s="153"/>
    </row>
    <row r="674" spans="1:10" ht="18" customHeight="1" thickBot="1">
      <c r="A674" s="2"/>
      <c r="B674" s="2"/>
      <c r="C674" s="2"/>
      <c r="D674" s="2"/>
      <c r="E674" s="3"/>
      <c r="F674" s="2"/>
      <c r="G674" s="2"/>
      <c r="H674" s="36" t="str">
        <f t="array" ref="H674">IF(ISERROR(INDEX([1]גיליון3!$U$14:$X$28,MATCH('[1]דיווח פרטני'!G773,[1]גיליון3!$T$14:$T$28,0),MATCH('[1]דיווח פרטני'!C773,[1]גיליון3!$U$13:$X$13,0)))," ", INDEX([1]גיליון3!$U$14:$X$28,MATCH('[1]דיווח פרטני'!G773,[1]גיליון3!$T$14:$T$28,0),MATCH('[1]דיווח פרטני'!C773,[1]גיליון3!$U$13:$X$13,0)))</f>
        <v xml:space="preserve"> </v>
      </c>
      <c r="I674" s="2"/>
      <c r="J674" s="153"/>
    </row>
    <row r="675" spans="1:10" ht="18" customHeight="1" thickBot="1">
      <c r="A675" s="2"/>
      <c r="B675" s="2"/>
      <c r="C675" s="2"/>
      <c r="D675" s="2"/>
      <c r="E675" s="3"/>
      <c r="F675" s="2"/>
      <c r="G675" s="2"/>
      <c r="H675" s="36" t="str">
        <f t="array" ref="H675">IF(ISERROR(INDEX([1]גיליון3!$U$14:$X$28,MATCH('[1]דיווח פרטני'!G774,[1]גיליון3!$T$14:$T$28,0),MATCH('[1]דיווח פרטני'!C774,[1]גיליון3!$U$13:$X$13,0)))," ", INDEX([1]גיליון3!$U$14:$X$28,MATCH('[1]דיווח פרטני'!G774,[1]גיליון3!$T$14:$T$28,0),MATCH('[1]דיווח פרטני'!C774,[1]גיליון3!$U$13:$X$13,0)))</f>
        <v xml:space="preserve"> </v>
      </c>
      <c r="I675" s="2"/>
      <c r="J675" s="153"/>
    </row>
    <row r="676" spans="1:10" ht="18" customHeight="1" thickBot="1">
      <c r="A676" s="2"/>
      <c r="B676" s="2"/>
      <c r="C676" s="2"/>
      <c r="D676" s="2"/>
      <c r="E676" s="3"/>
      <c r="F676" s="2"/>
      <c r="G676" s="2"/>
      <c r="H676" s="36" t="str">
        <f t="array" ref="H676">IF(ISERROR(INDEX([1]גיליון3!$U$14:$X$28,MATCH('[1]דיווח פרטני'!G775,[1]גיליון3!$T$14:$T$28,0),MATCH('[1]דיווח פרטני'!C775,[1]גיליון3!$U$13:$X$13,0)))," ", INDEX([1]גיליון3!$U$14:$X$28,MATCH('[1]דיווח פרטני'!G775,[1]גיליון3!$T$14:$T$28,0),MATCH('[1]דיווח פרטני'!C775,[1]גיליון3!$U$13:$X$13,0)))</f>
        <v xml:space="preserve"> </v>
      </c>
      <c r="I676" s="2"/>
      <c r="J676" s="153"/>
    </row>
    <row r="677" spans="1:10" ht="18" customHeight="1" thickBot="1">
      <c r="A677" s="2"/>
      <c r="B677" s="2"/>
      <c r="C677" s="2"/>
      <c r="D677" s="2"/>
      <c r="E677" s="3"/>
      <c r="F677" s="2"/>
      <c r="G677" s="2"/>
      <c r="H677" s="36" t="str">
        <f t="array" ref="H677">IF(ISERROR(INDEX([1]גיליון3!$U$14:$X$28,MATCH('[1]דיווח פרטני'!G776,[1]גיליון3!$T$14:$T$28,0),MATCH('[1]דיווח פרטני'!C776,[1]גיליון3!$U$13:$X$13,0)))," ", INDEX([1]גיליון3!$U$14:$X$28,MATCH('[1]דיווח פרטני'!G776,[1]גיליון3!$T$14:$T$28,0),MATCH('[1]דיווח פרטני'!C776,[1]גיליון3!$U$13:$X$13,0)))</f>
        <v xml:space="preserve"> </v>
      </c>
      <c r="I677" s="2"/>
      <c r="J677" s="153"/>
    </row>
    <row r="678" spans="1:10" ht="18" customHeight="1" thickBot="1">
      <c r="A678" s="2"/>
      <c r="B678" s="2"/>
      <c r="C678" s="2"/>
      <c r="D678" s="2"/>
      <c r="E678" s="3"/>
      <c r="F678" s="2"/>
      <c r="G678" s="2"/>
      <c r="H678" s="36" t="str">
        <f t="array" ref="H678">IF(ISERROR(INDEX([1]גיליון3!$U$14:$X$28,MATCH('[1]דיווח פרטני'!G777,[1]גיליון3!$T$14:$T$28,0),MATCH('[1]דיווח פרטני'!C777,[1]גיליון3!$U$13:$X$13,0)))," ", INDEX([1]גיליון3!$U$14:$X$28,MATCH('[1]דיווח פרטני'!G777,[1]גיליון3!$T$14:$T$28,0),MATCH('[1]דיווח פרטני'!C777,[1]גיליון3!$U$13:$X$13,0)))</f>
        <v xml:space="preserve"> </v>
      </c>
      <c r="I678" s="2"/>
      <c r="J678" s="153"/>
    </row>
    <row r="679" spans="1:10" ht="18" customHeight="1" thickBot="1">
      <c r="A679" s="2"/>
      <c r="B679" s="2"/>
      <c r="C679" s="2"/>
      <c r="D679" s="2"/>
      <c r="E679" s="3"/>
      <c r="F679" s="2"/>
      <c r="G679" s="2"/>
      <c r="H679" s="36" t="str">
        <f t="array" ref="H679">IF(ISERROR(INDEX([1]גיליון3!$U$14:$X$28,MATCH('[1]דיווח פרטני'!G778,[1]גיליון3!$T$14:$T$28,0),MATCH('[1]דיווח פרטני'!C778,[1]גיליון3!$U$13:$X$13,0)))," ", INDEX([1]גיליון3!$U$14:$X$28,MATCH('[1]דיווח פרטני'!G778,[1]גיליון3!$T$14:$T$28,0),MATCH('[1]דיווח פרטני'!C778,[1]גיליון3!$U$13:$X$13,0)))</f>
        <v xml:space="preserve"> </v>
      </c>
      <c r="I679" s="2"/>
      <c r="J679" s="153"/>
    </row>
    <row r="680" spans="1:10" ht="18" customHeight="1" thickBot="1">
      <c r="A680" s="2"/>
      <c r="B680" s="2"/>
      <c r="C680" s="2"/>
      <c r="D680" s="2"/>
      <c r="E680" s="3"/>
      <c r="F680" s="2"/>
      <c r="G680" s="2"/>
      <c r="H680" s="36" t="str">
        <f t="array" ref="H680">IF(ISERROR(INDEX([1]גיליון3!$U$14:$X$28,MATCH('[1]דיווח פרטני'!G779,[1]גיליון3!$T$14:$T$28,0),MATCH('[1]דיווח פרטני'!C779,[1]גיליון3!$U$13:$X$13,0)))," ", INDEX([1]גיליון3!$U$14:$X$28,MATCH('[1]דיווח פרטני'!G779,[1]גיליון3!$T$14:$T$28,0),MATCH('[1]דיווח פרטני'!C779,[1]גיליון3!$U$13:$X$13,0)))</f>
        <v xml:space="preserve"> </v>
      </c>
      <c r="I680" s="2"/>
      <c r="J680" s="153"/>
    </row>
    <row r="681" spans="1:10" ht="18" customHeight="1" thickBot="1">
      <c r="A681" s="2"/>
      <c r="B681" s="2"/>
      <c r="C681" s="2"/>
      <c r="D681" s="2"/>
      <c r="E681" s="3"/>
      <c r="F681" s="2"/>
      <c r="G681" s="2"/>
      <c r="H681" s="36" t="str">
        <f t="array" ref="H681">IF(ISERROR(INDEX([1]גיליון3!$U$14:$X$28,MATCH('[1]דיווח פרטני'!G780,[1]גיליון3!$T$14:$T$28,0),MATCH('[1]דיווח פרטני'!C780,[1]גיליון3!$U$13:$X$13,0)))," ", INDEX([1]גיליון3!$U$14:$X$28,MATCH('[1]דיווח פרטני'!G780,[1]גיליון3!$T$14:$T$28,0),MATCH('[1]דיווח פרטני'!C780,[1]גיליון3!$U$13:$X$13,0)))</f>
        <v xml:space="preserve"> </v>
      </c>
      <c r="I681" s="2"/>
      <c r="J681" s="153"/>
    </row>
    <row r="682" spans="1:10" ht="18" customHeight="1" thickBot="1">
      <c r="A682" s="2"/>
      <c r="B682" s="2"/>
      <c r="C682" s="2"/>
      <c r="D682" s="2"/>
      <c r="E682" s="3"/>
      <c r="F682" s="2"/>
      <c r="G682" s="2"/>
      <c r="H682" s="36" t="str">
        <f t="array" ref="H682">IF(ISERROR(INDEX([1]גיליון3!$U$14:$X$28,MATCH('[1]דיווח פרטני'!G781,[1]גיליון3!$T$14:$T$28,0),MATCH('[1]דיווח פרטני'!C781,[1]גיליון3!$U$13:$X$13,0)))," ", INDEX([1]גיליון3!$U$14:$X$28,MATCH('[1]דיווח פרטני'!G781,[1]גיליון3!$T$14:$T$28,0),MATCH('[1]דיווח פרטני'!C781,[1]גיליון3!$U$13:$X$13,0)))</f>
        <v xml:space="preserve"> </v>
      </c>
      <c r="I682" s="2"/>
      <c r="J682" s="153"/>
    </row>
    <row r="683" spans="1:10" ht="18" customHeight="1" thickBot="1">
      <c r="A683" s="2"/>
      <c r="B683" s="2"/>
      <c r="C683" s="2"/>
      <c r="D683" s="2"/>
      <c r="E683" s="3"/>
      <c r="F683" s="2"/>
      <c r="G683" s="2"/>
      <c r="H683" s="36" t="str">
        <f t="array" ref="H683">IF(ISERROR(INDEX([1]גיליון3!$U$14:$X$28,MATCH('[1]דיווח פרטני'!G782,[1]גיליון3!$T$14:$T$28,0),MATCH('[1]דיווח פרטני'!C782,[1]גיליון3!$U$13:$X$13,0)))," ", INDEX([1]גיליון3!$U$14:$X$28,MATCH('[1]דיווח פרטני'!G782,[1]גיליון3!$T$14:$T$28,0),MATCH('[1]דיווח פרטני'!C782,[1]גיליון3!$U$13:$X$13,0)))</f>
        <v xml:space="preserve"> </v>
      </c>
      <c r="I683" s="2"/>
      <c r="J683" s="153"/>
    </row>
    <row r="684" spans="1:10" ht="18" customHeight="1" thickBot="1">
      <c r="A684" s="2"/>
      <c r="B684" s="2"/>
      <c r="C684" s="2"/>
      <c r="D684" s="2"/>
      <c r="E684" s="3"/>
      <c r="F684" s="2"/>
      <c r="G684" s="2"/>
      <c r="H684" s="36" t="str">
        <f t="array" ref="H684">IF(ISERROR(INDEX([1]גיליון3!$U$14:$X$28,MATCH('[1]דיווח פרטני'!G783,[1]גיליון3!$T$14:$T$28,0),MATCH('[1]דיווח פרטני'!C783,[1]גיליון3!$U$13:$X$13,0)))," ", INDEX([1]גיליון3!$U$14:$X$28,MATCH('[1]דיווח פרטני'!G783,[1]גיליון3!$T$14:$T$28,0),MATCH('[1]דיווח פרטני'!C783,[1]גיליון3!$U$13:$X$13,0)))</f>
        <v xml:space="preserve"> </v>
      </c>
      <c r="I684" s="2"/>
      <c r="J684" s="153"/>
    </row>
    <row r="685" spans="1:10" ht="18" customHeight="1" thickBot="1">
      <c r="A685" s="2"/>
      <c r="B685" s="2"/>
      <c r="C685" s="2"/>
      <c r="D685" s="2"/>
      <c r="E685" s="3"/>
      <c r="F685" s="2"/>
      <c r="G685" s="2"/>
      <c r="H685" s="36" t="str">
        <f t="array" ref="H685">IF(ISERROR(INDEX([1]גיליון3!$U$14:$X$28,MATCH('[1]דיווח פרטני'!G784,[1]גיליון3!$T$14:$T$28,0),MATCH('[1]דיווח פרטני'!C784,[1]גיליון3!$U$13:$X$13,0)))," ", INDEX([1]גיליון3!$U$14:$X$28,MATCH('[1]דיווח פרטני'!G784,[1]גיליון3!$T$14:$T$28,0),MATCH('[1]דיווח פרטני'!C784,[1]גיליון3!$U$13:$X$13,0)))</f>
        <v xml:space="preserve"> </v>
      </c>
      <c r="I685" s="2"/>
      <c r="J685" s="153"/>
    </row>
    <row r="686" spans="1:10" ht="18" customHeight="1" thickBot="1">
      <c r="A686" s="2"/>
      <c r="B686" s="2"/>
      <c r="C686" s="2"/>
      <c r="D686" s="2"/>
      <c r="E686" s="3"/>
      <c r="F686" s="2"/>
      <c r="G686" s="2"/>
      <c r="H686" s="36" t="str">
        <f t="array" ref="H686">IF(ISERROR(INDEX([1]גיליון3!$U$14:$X$28,MATCH('[1]דיווח פרטני'!G785,[1]גיליון3!$T$14:$T$28,0),MATCH('[1]דיווח פרטני'!C785,[1]גיליון3!$U$13:$X$13,0)))," ", INDEX([1]גיליון3!$U$14:$X$28,MATCH('[1]דיווח פרטני'!G785,[1]גיליון3!$T$14:$T$28,0),MATCH('[1]דיווח פרטני'!C785,[1]גיליון3!$U$13:$X$13,0)))</f>
        <v xml:space="preserve"> </v>
      </c>
      <c r="I686" s="2"/>
      <c r="J686" s="153"/>
    </row>
    <row r="687" spans="1:10" ht="18" customHeight="1" thickBot="1">
      <c r="A687" s="2"/>
      <c r="B687" s="2"/>
      <c r="C687" s="2"/>
      <c r="D687" s="2"/>
      <c r="E687" s="3"/>
      <c r="F687" s="2"/>
      <c r="G687" s="2"/>
      <c r="H687" s="36" t="str">
        <f t="array" ref="H687">IF(ISERROR(INDEX([1]גיליון3!$U$14:$X$28,MATCH('[1]דיווח פרטני'!G786,[1]גיליון3!$T$14:$T$28,0),MATCH('[1]דיווח פרטני'!C786,[1]גיליון3!$U$13:$X$13,0)))," ", INDEX([1]גיליון3!$U$14:$X$28,MATCH('[1]דיווח פרטני'!G786,[1]גיליון3!$T$14:$T$28,0),MATCH('[1]דיווח פרטני'!C786,[1]גיליון3!$U$13:$X$13,0)))</f>
        <v xml:space="preserve"> </v>
      </c>
      <c r="I687" s="2"/>
      <c r="J687" s="153"/>
    </row>
    <row r="688" spans="1:10" ht="18" customHeight="1" thickBot="1">
      <c r="A688" s="2"/>
      <c r="B688" s="2"/>
      <c r="C688" s="2"/>
      <c r="D688" s="2"/>
      <c r="E688" s="3"/>
      <c r="F688" s="2"/>
      <c r="G688" s="2"/>
      <c r="H688" s="36" t="str">
        <f t="array" ref="H688">IF(ISERROR(INDEX([1]גיליון3!$U$14:$X$28,MATCH('[1]דיווח פרטני'!G787,[1]גיליון3!$T$14:$T$28,0),MATCH('[1]דיווח פרטני'!C787,[1]גיליון3!$U$13:$X$13,0)))," ", INDEX([1]גיליון3!$U$14:$X$28,MATCH('[1]דיווח פרטני'!G787,[1]גיליון3!$T$14:$T$28,0),MATCH('[1]דיווח פרטני'!C787,[1]גיליון3!$U$13:$X$13,0)))</f>
        <v xml:space="preserve"> </v>
      </c>
      <c r="I688" s="2"/>
      <c r="J688" s="153"/>
    </row>
    <row r="689" spans="1:10" ht="18" customHeight="1" thickBot="1">
      <c r="A689" s="2"/>
      <c r="B689" s="2"/>
      <c r="C689" s="2"/>
      <c r="D689" s="2"/>
      <c r="E689" s="3"/>
      <c r="F689" s="2"/>
      <c r="G689" s="2"/>
      <c r="H689" s="36" t="str">
        <f t="array" ref="H689">IF(ISERROR(INDEX([1]גיליון3!$U$14:$X$28,MATCH('[1]דיווח פרטני'!G788,[1]גיליון3!$T$14:$T$28,0),MATCH('[1]דיווח פרטני'!C788,[1]גיליון3!$U$13:$X$13,0)))," ", INDEX([1]גיליון3!$U$14:$X$28,MATCH('[1]דיווח פרטני'!G788,[1]גיליון3!$T$14:$T$28,0),MATCH('[1]דיווח פרטני'!C788,[1]גיליון3!$U$13:$X$13,0)))</f>
        <v xml:space="preserve"> </v>
      </c>
      <c r="I689" s="2"/>
      <c r="J689" s="153"/>
    </row>
    <row r="690" spans="1:10" ht="18" customHeight="1" thickBot="1">
      <c r="A690" s="2"/>
      <c r="B690" s="2"/>
      <c r="C690" s="2"/>
      <c r="D690" s="2"/>
      <c r="E690" s="3"/>
      <c r="F690" s="2"/>
      <c r="G690" s="2"/>
      <c r="H690" s="36" t="str">
        <f t="array" ref="H690">IF(ISERROR(INDEX([1]גיליון3!$U$14:$X$28,MATCH('[1]דיווח פרטני'!G789,[1]גיליון3!$T$14:$T$28,0),MATCH('[1]דיווח פרטני'!C789,[1]גיליון3!$U$13:$X$13,0)))," ", INDEX([1]גיליון3!$U$14:$X$28,MATCH('[1]דיווח פרטני'!G789,[1]גיליון3!$T$14:$T$28,0),MATCH('[1]דיווח פרטני'!C789,[1]גיליון3!$U$13:$X$13,0)))</f>
        <v xml:space="preserve"> </v>
      </c>
      <c r="I690" s="2"/>
      <c r="J690" s="153"/>
    </row>
    <row r="691" spans="1:10" ht="18" customHeight="1" thickBot="1">
      <c r="A691" s="2"/>
      <c r="B691" s="2"/>
      <c r="C691" s="2"/>
      <c r="D691" s="2"/>
      <c r="E691" s="3"/>
      <c r="F691" s="2"/>
      <c r="G691" s="2"/>
      <c r="H691" s="36" t="str">
        <f t="array" ref="H691">IF(ISERROR(INDEX([1]גיליון3!$U$14:$X$28,MATCH('[1]דיווח פרטני'!G790,[1]גיליון3!$T$14:$T$28,0),MATCH('[1]דיווח פרטני'!C790,[1]גיליון3!$U$13:$X$13,0)))," ", INDEX([1]גיליון3!$U$14:$X$28,MATCH('[1]דיווח פרטני'!G790,[1]גיליון3!$T$14:$T$28,0),MATCH('[1]דיווח פרטני'!C790,[1]גיליון3!$U$13:$X$13,0)))</f>
        <v xml:space="preserve"> </v>
      </c>
      <c r="I691" s="2"/>
      <c r="J691" s="153"/>
    </row>
    <row r="692" spans="1:10" ht="18" customHeight="1" thickBot="1">
      <c r="A692" s="2"/>
      <c r="B692" s="2"/>
      <c r="C692" s="2"/>
      <c r="D692" s="2"/>
      <c r="E692" s="3"/>
      <c r="F692" s="2"/>
      <c r="G692" s="2"/>
      <c r="H692" s="36" t="str">
        <f t="array" ref="H692">IF(ISERROR(INDEX([1]גיליון3!$U$14:$X$28,MATCH('[1]דיווח פרטני'!G791,[1]גיליון3!$T$14:$T$28,0),MATCH('[1]דיווח פרטני'!C791,[1]גיליון3!$U$13:$X$13,0)))," ", INDEX([1]גיליון3!$U$14:$X$28,MATCH('[1]דיווח פרטני'!G791,[1]גיליון3!$T$14:$T$28,0),MATCH('[1]דיווח פרטני'!C791,[1]גיליון3!$U$13:$X$13,0)))</f>
        <v xml:space="preserve"> </v>
      </c>
      <c r="I692" s="2"/>
      <c r="J692" s="153"/>
    </row>
    <row r="693" spans="1:10" ht="18" customHeight="1" thickBot="1">
      <c r="A693" s="2"/>
      <c r="B693" s="2"/>
      <c r="C693" s="2"/>
      <c r="D693" s="2"/>
      <c r="E693" s="3"/>
      <c r="F693" s="2"/>
      <c r="G693" s="2"/>
      <c r="H693" s="36" t="str">
        <f t="array" ref="H693">IF(ISERROR(INDEX([1]גיליון3!$U$14:$X$28,MATCH('[1]דיווח פרטני'!G792,[1]גיליון3!$T$14:$T$28,0),MATCH('[1]דיווח פרטני'!C792,[1]גיליון3!$U$13:$X$13,0)))," ", INDEX([1]גיליון3!$U$14:$X$28,MATCH('[1]דיווח פרטני'!G792,[1]גיליון3!$T$14:$T$28,0),MATCH('[1]דיווח פרטני'!C792,[1]גיליון3!$U$13:$X$13,0)))</f>
        <v xml:space="preserve"> </v>
      </c>
      <c r="I693" s="2"/>
      <c r="J693" s="153"/>
    </row>
    <row r="694" spans="1:10" ht="18" customHeight="1" thickBot="1">
      <c r="A694" s="2"/>
      <c r="B694" s="2"/>
      <c r="C694" s="2"/>
      <c r="D694" s="2"/>
      <c r="E694" s="3"/>
      <c r="F694" s="2"/>
      <c r="G694" s="2"/>
      <c r="H694" s="36" t="str">
        <f t="array" ref="H694">IF(ISERROR(INDEX([1]גיליון3!$U$14:$X$28,MATCH('[1]דיווח פרטני'!G793,[1]גיליון3!$T$14:$T$28,0),MATCH('[1]דיווח פרטני'!C793,[1]גיליון3!$U$13:$X$13,0)))," ", INDEX([1]גיליון3!$U$14:$X$28,MATCH('[1]דיווח פרטני'!G793,[1]גיליון3!$T$14:$T$28,0),MATCH('[1]דיווח פרטני'!C793,[1]גיליון3!$U$13:$X$13,0)))</f>
        <v xml:space="preserve"> </v>
      </c>
      <c r="I694" s="2"/>
      <c r="J694" s="153"/>
    </row>
    <row r="695" spans="1:10" ht="18" customHeight="1" thickBot="1">
      <c r="A695" s="2"/>
      <c r="B695" s="2"/>
      <c r="C695" s="2"/>
      <c r="D695" s="2"/>
      <c r="E695" s="3"/>
      <c r="F695" s="2"/>
      <c r="G695" s="2"/>
      <c r="H695" s="36" t="str">
        <f t="array" ref="H695">IF(ISERROR(INDEX([1]גיליון3!$U$14:$X$28,MATCH('[1]דיווח פרטני'!G794,[1]גיליון3!$T$14:$T$28,0),MATCH('[1]דיווח פרטני'!C794,[1]גיליון3!$U$13:$X$13,0)))," ", INDEX([1]גיליון3!$U$14:$X$28,MATCH('[1]דיווח פרטני'!G794,[1]גיליון3!$T$14:$T$28,0),MATCH('[1]דיווח פרטני'!C794,[1]גיליון3!$U$13:$X$13,0)))</f>
        <v xml:space="preserve"> </v>
      </c>
      <c r="I695" s="2"/>
      <c r="J695" s="153"/>
    </row>
    <row r="696" spans="1:10" ht="18" customHeight="1" thickBot="1">
      <c r="A696" s="2"/>
      <c r="B696" s="2"/>
      <c r="C696" s="2"/>
      <c r="D696" s="2"/>
      <c r="E696" s="3"/>
      <c r="F696" s="2"/>
      <c r="G696" s="2"/>
      <c r="H696" s="36" t="str">
        <f t="array" ref="H696">IF(ISERROR(INDEX([1]גיליון3!$U$14:$X$28,MATCH('[1]דיווח פרטני'!G795,[1]גיליון3!$T$14:$T$28,0),MATCH('[1]דיווח פרטני'!C795,[1]גיליון3!$U$13:$X$13,0)))," ", INDEX([1]גיליון3!$U$14:$X$28,MATCH('[1]דיווח פרטני'!G795,[1]גיליון3!$T$14:$T$28,0),MATCH('[1]דיווח פרטני'!C795,[1]גיליון3!$U$13:$X$13,0)))</f>
        <v xml:space="preserve"> </v>
      </c>
      <c r="I696" s="2"/>
      <c r="J696" s="153"/>
    </row>
    <row r="697" spans="1:10" ht="18" customHeight="1" thickBot="1">
      <c r="A697" s="2"/>
      <c r="B697" s="2"/>
      <c r="C697" s="2"/>
      <c r="D697" s="2"/>
      <c r="E697" s="3"/>
      <c r="F697" s="2"/>
      <c r="G697" s="2"/>
      <c r="H697" s="36" t="str">
        <f t="array" ref="H697">IF(ISERROR(INDEX([1]גיליון3!$U$14:$X$28,MATCH('[1]דיווח פרטני'!G796,[1]גיליון3!$T$14:$T$28,0),MATCH('[1]דיווח פרטני'!C796,[1]גיליון3!$U$13:$X$13,0)))," ", INDEX([1]גיליון3!$U$14:$X$28,MATCH('[1]דיווח פרטני'!G796,[1]גיליון3!$T$14:$T$28,0),MATCH('[1]דיווח פרטני'!C796,[1]גיליון3!$U$13:$X$13,0)))</f>
        <v xml:space="preserve"> </v>
      </c>
      <c r="I697" s="2"/>
      <c r="J697" s="153"/>
    </row>
    <row r="698" spans="1:10" ht="18" customHeight="1" thickBot="1">
      <c r="A698" s="2"/>
      <c r="B698" s="2"/>
      <c r="C698" s="2"/>
      <c r="D698" s="2"/>
      <c r="E698" s="3"/>
      <c r="F698" s="2"/>
      <c r="G698" s="2"/>
      <c r="H698" s="36" t="str">
        <f t="array" ref="H698">IF(ISERROR(INDEX([1]גיליון3!$U$14:$X$28,MATCH('[1]דיווח פרטני'!G797,[1]גיליון3!$T$14:$T$28,0),MATCH('[1]דיווח פרטני'!C797,[1]גיליון3!$U$13:$X$13,0)))," ", INDEX([1]גיליון3!$U$14:$X$28,MATCH('[1]דיווח פרטני'!G797,[1]גיליון3!$T$14:$T$28,0),MATCH('[1]דיווח פרטני'!C797,[1]גיליון3!$U$13:$X$13,0)))</f>
        <v xml:space="preserve"> </v>
      </c>
      <c r="I698" s="2"/>
      <c r="J698" s="153"/>
    </row>
    <row r="699" spans="1:10" ht="18" customHeight="1" thickBot="1">
      <c r="A699" s="2"/>
      <c r="B699" s="2"/>
      <c r="C699" s="2"/>
      <c r="D699" s="2"/>
      <c r="E699" s="3"/>
      <c r="F699" s="2"/>
      <c r="G699" s="2"/>
      <c r="H699" s="36" t="str">
        <f t="array" ref="H699">IF(ISERROR(INDEX([1]גיליון3!$U$14:$X$28,MATCH('[1]דיווח פרטני'!G798,[1]גיליון3!$T$14:$T$28,0),MATCH('[1]דיווח פרטני'!C798,[1]גיליון3!$U$13:$X$13,0)))," ", INDEX([1]גיליון3!$U$14:$X$28,MATCH('[1]דיווח פרטני'!G798,[1]גיליון3!$T$14:$T$28,0),MATCH('[1]דיווח פרטני'!C798,[1]גיליון3!$U$13:$X$13,0)))</f>
        <v xml:space="preserve"> </v>
      </c>
      <c r="I699" s="2"/>
      <c r="J699" s="153"/>
    </row>
    <row r="700" spans="1:10" ht="18" customHeight="1" thickBot="1">
      <c r="A700" s="2"/>
      <c r="B700" s="2"/>
      <c r="C700" s="2"/>
      <c r="D700" s="2"/>
      <c r="E700" s="3"/>
      <c r="F700" s="2"/>
      <c r="G700" s="2"/>
      <c r="H700" s="36" t="str">
        <f t="array" ref="H700">IF(ISERROR(INDEX([1]גיליון3!$U$14:$X$28,MATCH('[1]דיווח פרטני'!G799,[1]גיליון3!$T$14:$T$28,0),MATCH('[1]דיווח פרטני'!C799,[1]גיליון3!$U$13:$X$13,0)))," ", INDEX([1]גיליון3!$U$14:$X$28,MATCH('[1]דיווח פרטני'!G799,[1]גיליון3!$T$14:$T$28,0),MATCH('[1]דיווח פרטני'!C799,[1]גיליון3!$U$13:$X$13,0)))</f>
        <v xml:space="preserve"> </v>
      </c>
      <c r="I700" s="2"/>
      <c r="J700" s="153"/>
    </row>
    <row r="701" spans="1:10" ht="18" customHeight="1" thickBot="1">
      <c r="A701" s="2"/>
      <c r="B701" s="2"/>
      <c r="C701" s="2"/>
      <c r="D701" s="2"/>
      <c r="E701" s="3"/>
      <c r="F701" s="2"/>
      <c r="G701" s="2"/>
      <c r="H701" s="36" t="str">
        <f t="array" ref="H701">IF(ISERROR(INDEX([1]גיליון3!$U$14:$X$28,MATCH('[1]דיווח פרטני'!G800,[1]גיליון3!$T$14:$T$28,0),MATCH('[1]דיווח פרטני'!C800,[1]גיליון3!$U$13:$X$13,0)))," ", INDEX([1]גיליון3!$U$14:$X$28,MATCH('[1]דיווח פרטני'!G800,[1]גיליון3!$T$14:$T$28,0),MATCH('[1]דיווח פרטני'!C800,[1]גיליון3!$U$13:$X$13,0)))</f>
        <v xml:space="preserve"> </v>
      </c>
      <c r="I701" s="2"/>
      <c r="J701" s="153"/>
    </row>
    <row r="702" spans="1:10" ht="18" customHeight="1" thickBot="1">
      <c r="A702" s="2"/>
      <c r="B702" s="2"/>
      <c r="C702" s="2"/>
      <c r="D702" s="2"/>
      <c r="E702" s="3"/>
      <c r="F702" s="2"/>
      <c r="G702" s="2"/>
      <c r="H702" s="36" t="str">
        <f t="array" ref="H702">IF(ISERROR(INDEX([1]גיליון3!$U$14:$X$28,MATCH('[1]דיווח פרטני'!G801,[1]גיליון3!$T$14:$T$28,0),MATCH('[1]דיווח פרטני'!C801,[1]גיליון3!$U$13:$X$13,0)))," ", INDEX([1]גיליון3!$U$14:$X$28,MATCH('[1]דיווח פרטני'!G801,[1]גיליון3!$T$14:$T$28,0),MATCH('[1]דיווח פרטני'!C801,[1]גיליון3!$U$13:$X$13,0)))</f>
        <v xml:space="preserve"> </v>
      </c>
      <c r="I702" s="2"/>
      <c r="J702" s="153"/>
    </row>
    <row r="703" spans="1:10" ht="18" customHeight="1" thickBot="1">
      <c r="A703" s="2"/>
      <c r="B703" s="2"/>
      <c r="C703" s="2"/>
      <c r="D703" s="2"/>
      <c r="E703" s="3"/>
      <c r="F703" s="2"/>
      <c r="G703" s="2"/>
      <c r="H703" s="36" t="str">
        <f t="array" ref="H703">IF(ISERROR(INDEX([1]גיליון3!$U$14:$X$28,MATCH('[1]דיווח פרטני'!G802,[1]גיליון3!$T$14:$T$28,0),MATCH('[1]דיווח פרטני'!C802,[1]גיליון3!$U$13:$X$13,0)))," ", INDEX([1]גיליון3!$U$14:$X$28,MATCH('[1]דיווח פרטני'!G802,[1]גיליון3!$T$14:$T$28,0),MATCH('[1]דיווח פרטני'!C802,[1]גיליון3!$U$13:$X$13,0)))</f>
        <v xml:space="preserve"> </v>
      </c>
      <c r="I703" s="2"/>
      <c r="J703" s="153"/>
    </row>
    <row r="704" spans="1:10" ht="18" customHeight="1" thickBot="1">
      <c r="A704" s="2"/>
      <c r="B704" s="2"/>
      <c r="C704" s="2"/>
      <c r="D704" s="2"/>
      <c r="E704" s="3"/>
      <c r="F704" s="2"/>
      <c r="G704" s="2"/>
      <c r="H704" s="36" t="str">
        <f t="array" ref="H704">IF(ISERROR(INDEX([1]גיליון3!$U$14:$X$28,MATCH('[1]דיווח פרטני'!G803,[1]גיליון3!$T$14:$T$28,0),MATCH('[1]דיווח פרטני'!C803,[1]גיליון3!$U$13:$X$13,0)))," ", INDEX([1]גיליון3!$U$14:$X$28,MATCH('[1]דיווח פרטני'!G803,[1]גיליון3!$T$14:$T$28,0),MATCH('[1]דיווח פרטני'!C803,[1]גיליון3!$U$13:$X$13,0)))</f>
        <v xml:space="preserve"> </v>
      </c>
      <c r="I704" s="2"/>
      <c r="J704" s="153"/>
    </row>
    <row r="705" spans="1:10" ht="18" customHeight="1" thickBot="1">
      <c r="A705" s="2"/>
      <c r="B705" s="2"/>
      <c r="C705" s="2"/>
      <c r="D705" s="2"/>
      <c r="E705" s="3"/>
      <c r="F705" s="2"/>
      <c r="G705" s="2"/>
      <c r="H705" s="36" t="str">
        <f t="array" ref="H705">IF(ISERROR(INDEX([1]גיליון3!$U$14:$X$28,MATCH('[1]דיווח פרטני'!G804,[1]גיליון3!$T$14:$T$28,0),MATCH('[1]דיווח פרטני'!C804,[1]גיליון3!$U$13:$X$13,0)))," ", INDEX([1]גיליון3!$U$14:$X$28,MATCH('[1]דיווח פרטני'!G804,[1]גיליון3!$T$14:$T$28,0),MATCH('[1]דיווח פרטני'!C804,[1]גיליון3!$U$13:$X$13,0)))</f>
        <v xml:space="preserve"> </v>
      </c>
      <c r="I705" s="2"/>
      <c r="J705" s="153"/>
    </row>
    <row r="706" spans="1:10" ht="18" customHeight="1" thickBot="1">
      <c r="A706" s="2"/>
      <c r="B706" s="2"/>
      <c r="C706" s="2"/>
      <c r="D706" s="2"/>
      <c r="E706" s="3"/>
      <c r="F706" s="2"/>
      <c r="G706" s="2"/>
      <c r="H706" s="36" t="str">
        <f t="array" ref="H706">IF(ISERROR(INDEX([1]גיליון3!$U$14:$X$28,MATCH('[1]דיווח פרטני'!G805,[1]גיליון3!$T$14:$T$28,0),MATCH('[1]דיווח פרטני'!C805,[1]גיליון3!$U$13:$X$13,0)))," ", INDEX([1]גיליון3!$U$14:$X$28,MATCH('[1]דיווח פרטני'!G805,[1]גיליון3!$T$14:$T$28,0),MATCH('[1]דיווח פרטני'!C805,[1]גיליון3!$U$13:$X$13,0)))</f>
        <v xml:space="preserve"> </v>
      </c>
      <c r="I706" s="2"/>
      <c r="J706" s="153"/>
    </row>
    <row r="707" spans="1:10" ht="18" customHeight="1" thickBot="1">
      <c r="A707" s="2"/>
      <c r="B707" s="2"/>
      <c r="C707" s="2"/>
      <c r="D707" s="2"/>
      <c r="E707" s="3"/>
      <c r="F707" s="2"/>
      <c r="G707" s="2"/>
      <c r="H707" s="36" t="str">
        <f t="array" ref="H707">IF(ISERROR(INDEX([1]גיליון3!$U$14:$X$28,MATCH('[1]דיווח פרטני'!G806,[1]גיליון3!$T$14:$T$28,0),MATCH('[1]דיווח פרטני'!C806,[1]גיליון3!$U$13:$X$13,0)))," ", INDEX([1]גיליון3!$U$14:$X$28,MATCH('[1]דיווח פרטני'!G806,[1]גיליון3!$T$14:$T$28,0),MATCH('[1]דיווח פרטני'!C806,[1]גיליון3!$U$13:$X$13,0)))</f>
        <v xml:space="preserve"> </v>
      </c>
      <c r="I707" s="2"/>
      <c r="J707" s="153"/>
    </row>
    <row r="708" spans="1:10" ht="18" customHeight="1" thickBot="1">
      <c r="A708" s="2"/>
      <c r="B708" s="2"/>
      <c r="C708" s="2"/>
      <c r="D708" s="2"/>
      <c r="E708" s="3"/>
      <c r="F708" s="2"/>
      <c r="G708" s="2"/>
      <c r="H708" s="36" t="str">
        <f t="array" ref="H708">IF(ISERROR(INDEX([1]גיליון3!$U$14:$X$28,MATCH('[1]דיווח פרטני'!G807,[1]גיליון3!$T$14:$T$28,0),MATCH('[1]דיווח פרטני'!C807,[1]גיליון3!$U$13:$X$13,0)))," ", INDEX([1]גיליון3!$U$14:$X$28,MATCH('[1]דיווח פרטני'!G807,[1]גיליון3!$T$14:$T$28,0),MATCH('[1]דיווח פרטני'!C807,[1]גיליון3!$U$13:$X$13,0)))</f>
        <v xml:space="preserve"> </v>
      </c>
      <c r="I708" s="2"/>
      <c r="J708" s="153"/>
    </row>
    <row r="709" spans="1:10" ht="18" customHeight="1" thickBot="1">
      <c r="A709" s="2"/>
      <c r="B709" s="2"/>
      <c r="C709" s="2"/>
      <c r="D709" s="2"/>
      <c r="E709" s="3"/>
      <c r="F709" s="2"/>
      <c r="G709" s="2"/>
      <c r="H709" s="36" t="str">
        <f t="array" ref="H709">IF(ISERROR(INDEX([1]גיליון3!$U$14:$X$28,MATCH('[1]דיווח פרטני'!G808,[1]גיליון3!$T$14:$T$28,0),MATCH('[1]דיווח פרטני'!C808,[1]גיליון3!$U$13:$X$13,0)))," ", INDEX([1]גיליון3!$U$14:$X$28,MATCH('[1]דיווח פרטני'!G808,[1]גיליון3!$T$14:$T$28,0),MATCH('[1]דיווח פרטני'!C808,[1]גיליון3!$U$13:$X$13,0)))</f>
        <v xml:space="preserve"> </v>
      </c>
      <c r="I709" s="2"/>
      <c r="J709" s="153"/>
    </row>
    <row r="710" spans="1:10" ht="18" customHeight="1" thickBot="1">
      <c r="A710" s="2"/>
      <c r="B710" s="2"/>
      <c r="C710" s="2"/>
      <c r="D710" s="2"/>
      <c r="E710" s="3"/>
      <c r="F710" s="2"/>
      <c r="G710" s="2"/>
      <c r="H710" s="36" t="str">
        <f t="array" ref="H710">IF(ISERROR(INDEX([1]גיליון3!$U$14:$X$28,MATCH('[1]דיווח פרטני'!G809,[1]גיליון3!$T$14:$T$28,0),MATCH('[1]דיווח פרטני'!C809,[1]גיליון3!$U$13:$X$13,0)))," ", INDEX([1]גיליון3!$U$14:$X$28,MATCH('[1]דיווח פרטני'!G809,[1]גיליון3!$T$14:$T$28,0),MATCH('[1]דיווח פרטני'!C809,[1]גיליון3!$U$13:$X$13,0)))</f>
        <v xml:space="preserve"> </v>
      </c>
      <c r="I710" s="2"/>
      <c r="J710" s="153"/>
    </row>
    <row r="711" spans="1:10" ht="18" customHeight="1" thickBot="1">
      <c r="A711" s="2"/>
      <c r="B711" s="2"/>
      <c r="C711" s="2"/>
      <c r="D711" s="2"/>
      <c r="E711" s="3"/>
      <c r="F711" s="2"/>
      <c r="G711" s="2"/>
      <c r="H711" s="36" t="str">
        <f t="array" ref="H711">IF(ISERROR(INDEX([1]גיליון3!$U$14:$X$28,MATCH('[1]דיווח פרטני'!G810,[1]גיליון3!$T$14:$T$28,0),MATCH('[1]דיווח פרטני'!C810,[1]גיליון3!$U$13:$X$13,0)))," ", INDEX([1]גיליון3!$U$14:$X$28,MATCH('[1]דיווח פרטני'!G810,[1]גיליון3!$T$14:$T$28,0),MATCH('[1]דיווח פרטני'!C810,[1]גיליון3!$U$13:$X$13,0)))</f>
        <v xml:space="preserve"> </v>
      </c>
      <c r="I711" s="2"/>
      <c r="J711" s="153"/>
    </row>
    <row r="712" spans="1:10" ht="18" customHeight="1" thickBot="1">
      <c r="A712" s="2"/>
      <c r="B712" s="2"/>
      <c r="C712" s="2"/>
      <c r="D712" s="2"/>
      <c r="E712" s="3"/>
      <c r="F712" s="2"/>
      <c r="G712" s="2"/>
      <c r="H712" s="36" t="str">
        <f t="array" ref="H712">IF(ISERROR(INDEX([1]גיליון3!$U$14:$X$28,MATCH('[1]דיווח פרטני'!G811,[1]גיליון3!$T$14:$T$28,0),MATCH('[1]דיווח פרטני'!C811,[1]גיליון3!$U$13:$X$13,0)))," ", INDEX([1]גיליון3!$U$14:$X$28,MATCH('[1]דיווח פרטני'!G811,[1]גיליון3!$T$14:$T$28,0),MATCH('[1]דיווח פרטני'!C811,[1]גיליון3!$U$13:$X$13,0)))</f>
        <v xml:space="preserve"> </v>
      </c>
      <c r="I712" s="2"/>
      <c r="J712" s="153"/>
    </row>
    <row r="713" spans="1:10" ht="18" customHeight="1" thickBot="1">
      <c r="A713" s="2"/>
      <c r="B713" s="2"/>
      <c r="C713" s="2"/>
      <c r="D713" s="2"/>
      <c r="E713" s="3"/>
      <c r="F713" s="2"/>
      <c r="G713" s="2"/>
      <c r="H713" s="36" t="str">
        <f t="array" ref="H713">IF(ISERROR(INDEX([1]גיליון3!$U$14:$X$28,MATCH('[1]דיווח פרטני'!G812,[1]גיליון3!$T$14:$T$28,0),MATCH('[1]דיווח פרטני'!C812,[1]גיליון3!$U$13:$X$13,0)))," ", INDEX([1]גיליון3!$U$14:$X$28,MATCH('[1]דיווח פרטני'!G812,[1]גיליון3!$T$14:$T$28,0),MATCH('[1]דיווח פרטני'!C812,[1]גיליון3!$U$13:$X$13,0)))</f>
        <v xml:space="preserve"> </v>
      </c>
      <c r="I713" s="2"/>
      <c r="J713" s="153"/>
    </row>
    <row r="714" spans="1:10" ht="18" customHeight="1" thickBot="1">
      <c r="A714" s="2"/>
      <c r="B714" s="2"/>
      <c r="C714" s="2"/>
      <c r="D714" s="2"/>
      <c r="E714" s="3"/>
      <c r="F714" s="2"/>
      <c r="G714" s="2"/>
      <c r="H714" s="36" t="str">
        <f t="array" ref="H714">IF(ISERROR(INDEX([1]גיליון3!$U$14:$X$28,MATCH('[1]דיווח פרטני'!G813,[1]גיליון3!$T$14:$T$28,0),MATCH('[1]דיווח פרטני'!C813,[1]גיליון3!$U$13:$X$13,0)))," ", INDEX([1]גיליון3!$U$14:$X$28,MATCH('[1]דיווח פרטני'!G813,[1]גיליון3!$T$14:$T$28,0),MATCH('[1]דיווח פרטני'!C813,[1]גיליון3!$U$13:$X$13,0)))</f>
        <v xml:space="preserve"> </v>
      </c>
      <c r="I714" s="2"/>
      <c r="J714" s="153"/>
    </row>
    <row r="715" spans="1:10" ht="18" customHeight="1" thickBot="1">
      <c r="A715" s="2"/>
      <c r="B715" s="2"/>
      <c r="C715" s="2"/>
      <c r="D715" s="2"/>
      <c r="E715" s="3"/>
      <c r="F715" s="2"/>
      <c r="G715" s="2"/>
      <c r="H715" s="36" t="str">
        <f t="array" ref="H715">IF(ISERROR(INDEX([1]גיליון3!$U$14:$X$28,MATCH('[1]דיווח פרטני'!G814,[1]גיליון3!$T$14:$T$28,0),MATCH('[1]דיווח פרטני'!C814,[1]גיליון3!$U$13:$X$13,0)))," ", INDEX([1]גיליון3!$U$14:$X$28,MATCH('[1]דיווח פרטני'!G814,[1]גיליון3!$T$14:$T$28,0),MATCH('[1]דיווח פרטני'!C814,[1]גיליון3!$U$13:$X$13,0)))</f>
        <v xml:space="preserve"> </v>
      </c>
      <c r="I715" s="2"/>
      <c r="J715" s="153"/>
    </row>
    <row r="716" spans="1:10" ht="18" customHeight="1" thickBot="1">
      <c r="A716" s="2"/>
      <c r="B716" s="2"/>
      <c r="C716" s="2"/>
      <c r="D716" s="2"/>
      <c r="E716" s="3"/>
      <c r="F716" s="2"/>
      <c r="G716" s="2"/>
      <c r="H716" s="36" t="str">
        <f t="array" ref="H716">IF(ISERROR(INDEX([1]גיליון3!$U$14:$X$28,MATCH('[1]דיווח פרטני'!G815,[1]גיליון3!$T$14:$T$28,0),MATCH('[1]דיווח פרטני'!C815,[1]גיליון3!$U$13:$X$13,0)))," ", INDEX([1]גיליון3!$U$14:$X$28,MATCH('[1]דיווח פרטני'!G815,[1]גיליון3!$T$14:$T$28,0),MATCH('[1]דיווח פרטני'!C815,[1]גיליון3!$U$13:$X$13,0)))</f>
        <v xml:space="preserve"> </v>
      </c>
      <c r="I716" s="2"/>
      <c r="J716" s="153"/>
    </row>
    <row r="717" spans="1:10" ht="18" customHeight="1" thickBot="1">
      <c r="A717" s="2"/>
      <c r="B717" s="2"/>
      <c r="C717" s="2"/>
      <c r="D717" s="2"/>
      <c r="E717" s="3"/>
      <c r="F717" s="2"/>
      <c r="G717" s="2"/>
      <c r="H717" s="36" t="str">
        <f t="array" ref="H717">IF(ISERROR(INDEX([1]גיליון3!$U$14:$X$28,MATCH('[1]דיווח פרטני'!G816,[1]גיליון3!$T$14:$T$28,0),MATCH('[1]דיווח פרטני'!C816,[1]גיליון3!$U$13:$X$13,0)))," ", INDEX([1]גיליון3!$U$14:$X$28,MATCH('[1]דיווח פרטני'!G816,[1]גיליון3!$T$14:$T$28,0),MATCH('[1]דיווח פרטני'!C816,[1]גיליון3!$U$13:$X$13,0)))</f>
        <v xml:space="preserve"> </v>
      </c>
      <c r="I717" s="2"/>
      <c r="J717" s="153"/>
    </row>
    <row r="718" spans="1:10" ht="18" customHeight="1" thickBot="1">
      <c r="A718" s="2"/>
      <c r="B718" s="2"/>
      <c r="C718" s="2"/>
      <c r="D718" s="2"/>
      <c r="E718" s="3"/>
      <c r="F718" s="2"/>
      <c r="G718" s="2"/>
      <c r="H718" s="36" t="str">
        <f t="array" ref="H718">IF(ISERROR(INDEX([1]גיליון3!$U$14:$X$28,MATCH('[1]דיווח פרטני'!G817,[1]גיליון3!$T$14:$T$28,0),MATCH('[1]דיווח פרטני'!C817,[1]גיליון3!$U$13:$X$13,0)))," ", INDEX([1]גיליון3!$U$14:$X$28,MATCH('[1]דיווח פרטני'!G817,[1]גיליון3!$T$14:$T$28,0),MATCH('[1]דיווח פרטני'!C817,[1]גיליון3!$U$13:$X$13,0)))</f>
        <v xml:space="preserve"> </v>
      </c>
      <c r="I718" s="2"/>
      <c r="J718" s="153"/>
    </row>
    <row r="719" spans="1:10" ht="18" customHeight="1" thickBot="1">
      <c r="A719" s="2"/>
      <c r="B719" s="2"/>
      <c r="C719" s="2"/>
      <c r="D719" s="2"/>
      <c r="E719" s="3"/>
      <c r="F719" s="2"/>
      <c r="G719" s="2"/>
      <c r="H719" s="36" t="str">
        <f t="array" ref="H719">IF(ISERROR(INDEX([1]גיליון3!$U$14:$X$28,MATCH('[1]דיווח פרטני'!G818,[1]גיליון3!$T$14:$T$28,0),MATCH('[1]דיווח פרטני'!C818,[1]גיליון3!$U$13:$X$13,0)))," ", INDEX([1]גיליון3!$U$14:$X$28,MATCH('[1]דיווח פרטני'!G818,[1]גיליון3!$T$14:$T$28,0),MATCH('[1]דיווח פרטני'!C818,[1]גיליון3!$U$13:$X$13,0)))</f>
        <v xml:space="preserve"> </v>
      </c>
      <c r="I719" s="2"/>
      <c r="J719" s="153"/>
    </row>
    <row r="720" spans="1:10" ht="18" customHeight="1" thickBot="1">
      <c r="A720" s="2"/>
      <c r="B720" s="2"/>
      <c r="C720" s="2"/>
      <c r="D720" s="2"/>
      <c r="E720" s="3"/>
      <c r="F720" s="2"/>
      <c r="G720" s="2"/>
      <c r="H720" s="36" t="str">
        <f t="array" ref="H720">IF(ISERROR(INDEX([1]גיליון3!$U$14:$X$28,MATCH('[1]דיווח פרטני'!G819,[1]גיליון3!$T$14:$T$28,0),MATCH('[1]דיווח פרטני'!C819,[1]גיליון3!$U$13:$X$13,0)))," ", INDEX([1]גיליון3!$U$14:$X$28,MATCH('[1]דיווח פרטני'!G819,[1]גיליון3!$T$14:$T$28,0),MATCH('[1]דיווח פרטני'!C819,[1]גיליון3!$U$13:$X$13,0)))</f>
        <v xml:space="preserve"> </v>
      </c>
      <c r="I720" s="2"/>
      <c r="J720" s="153"/>
    </row>
    <row r="721" spans="1:10" ht="18" customHeight="1" thickBot="1">
      <c r="A721" s="2"/>
      <c r="B721" s="2"/>
      <c r="C721" s="2"/>
      <c r="D721" s="2"/>
      <c r="E721" s="3"/>
      <c r="F721" s="2"/>
      <c r="G721" s="2"/>
      <c r="H721" s="36" t="str">
        <f t="array" ref="H721">IF(ISERROR(INDEX([1]גיליון3!$U$14:$X$28,MATCH('[1]דיווח פרטני'!G820,[1]גיליון3!$T$14:$T$28,0),MATCH('[1]דיווח פרטני'!C820,[1]גיליון3!$U$13:$X$13,0)))," ", INDEX([1]גיליון3!$U$14:$X$28,MATCH('[1]דיווח פרטני'!G820,[1]גיליון3!$T$14:$T$28,0),MATCH('[1]דיווח פרטני'!C820,[1]גיליון3!$U$13:$X$13,0)))</f>
        <v xml:space="preserve"> </v>
      </c>
      <c r="I721" s="2"/>
      <c r="J721" s="153"/>
    </row>
    <row r="722" spans="1:10" ht="18" customHeight="1" thickBot="1">
      <c r="A722" s="2"/>
      <c r="B722" s="2"/>
      <c r="C722" s="2"/>
      <c r="D722" s="2"/>
      <c r="E722" s="3"/>
      <c r="F722" s="2"/>
      <c r="G722" s="2"/>
      <c r="H722" s="36" t="str">
        <f t="array" ref="H722">IF(ISERROR(INDEX([1]גיליון3!$U$14:$X$28,MATCH('[1]דיווח פרטני'!G821,[1]גיליון3!$T$14:$T$28,0),MATCH('[1]דיווח פרטני'!C821,[1]גיליון3!$U$13:$X$13,0)))," ", INDEX([1]גיליון3!$U$14:$X$28,MATCH('[1]דיווח פרטני'!G821,[1]גיליון3!$T$14:$T$28,0),MATCH('[1]דיווח פרטני'!C821,[1]גיליון3!$U$13:$X$13,0)))</f>
        <v xml:space="preserve"> </v>
      </c>
      <c r="I722" s="2"/>
      <c r="J722" s="153"/>
    </row>
    <row r="723" spans="1:10" ht="18" customHeight="1" thickBot="1">
      <c r="A723" s="2"/>
      <c r="B723" s="2"/>
      <c r="C723" s="2"/>
      <c r="D723" s="2"/>
      <c r="E723" s="3"/>
      <c r="F723" s="2"/>
      <c r="G723" s="2"/>
      <c r="H723" s="36" t="str">
        <f t="array" ref="H723">IF(ISERROR(INDEX([1]גיליון3!$U$14:$X$28,MATCH('[1]דיווח פרטני'!G822,[1]גיליון3!$T$14:$T$28,0),MATCH('[1]דיווח פרטני'!C822,[1]גיליון3!$U$13:$X$13,0)))," ", INDEX([1]גיליון3!$U$14:$X$28,MATCH('[1]דיווח פרטני'!G822,[1]גיליון3!$T$14:$T$28,0),MATCH('[1]דיווח פרטני'!C822,[1]גיליון3!$U$13:$X$13,0)))</f>
        <v xml:space="preserve"> </v>
      </c>
      <c r="I723" s="2"/>
      <c r="J723" s="153"/>
    </row>
    <row r="724" spans="1:10" ht="18" customHeight="1" thickBot="1">
      <c r="A724" s="2"/>
      <c r="B724" s="2"/>
      <c r="C724" s="2"/>
      <c r="D724" s="2"/>
      <c r="E724" s="3"/>
      <c r="F724" s="2"/>
      <c r="G724" s="2"/>
      <c r="H724" s="36" t="str">
        <f t="array" ref="H724">IF(ISERROR(INDEX([1]גיליון3!$U$14:$X$28,MATCH('[1]דיווח פרטני'!G823,[1]גיליון3!$T$14:$T$28,0),MATCH('[1]דיווח פרטני'!C823,[1]גיליון3!$U$13:$X$13,0)))," ", INDEX([1]גיליון3!$U$14:$X$28,MATCH('[1]דיווח פרטני'!G823,[1]גיליון3!$T$14:$T$28,0),MATCH('[1]דיווח פרטני'!C823,[1]גיליון3!$U$13:$X$13,0)))</f>
        <v xml:space="preserve"> </v>
      </c>
      <c r="I724" s="2"/>
      <c r="J724" s="153"/>
    </row>
    <row r="725" spans="1:10" ht="18" customHeight="1" thickBot="1">
      <c r="A725" s="2"/>
      <c r="B725" s="2"/>
      <c r="C725" s="2"/>
      <c r="D725" s="2"/>
      <c r="E725" s="3"/>
      <c r="F725" s="2"/>
      <c r="G725" s="2"/>
      <c r="H725" s="36" t="str">
        <f t="array" ref="H725">IF(ISERROR(INDEX([1]גיליון3!$U$14:$X$28,MATCH('[1]דיווח פרטני'!G824,[1]גיליון3!$T$14:$T$28,0),MATCH('[1]דיווח פרטני'!C824,[1]גיליון3!$U$13:$X$13,0)))," ", INDEX([1]גיליון3!$U$14:$X$28,MATCH('[1]דיווח פרטני'!G824,[1]גיליון3!$T$14:$T$28,0),MATCH('[1]דיווח פרטני'!C824,[1]גיליון3!$U$13:$X$13,0)))</f>
        <v xml:space="preserve"> </v>
      </c>
      <c r="I725" s="2"/>
      <c r="J725" s="153"/>
    </row>
    <row r="726" spans="1:10" ht="18" customHeight="1" thickBot="1">
      <c r="A726" s="2"/>
      <c r="B726" s="2"/>
      <c r="C726" s="2"/>
      <c r="D726" s="2"/>
      <c r="E726" s="3"/>
      <c r="F726" s="2"/>
      <c r="G726" s="2"/>
      <c r="H726" s="36" t="str">
        <f t="array" ref="H726">IF(ISERROR(INDEX([1]גיליון3!$U$14:$X$28,MATCH('[1]דיווח פרטני'!G825,[1]גיליון3!$T$14:$T$28,0),MATCH('[1]דיווח פרטני'!C825,[1]גיליון3!$U$13:$X$13,0)))," ", INDEX([1]גיליון3!$U$14:$X$28,MATCH('[1]דיווח פרטני'!G825,[1]גיליון3!$T$14:$T$28,0),MATCH('[1]דיווח פרטני'!C825,[1]גיליון3!$U$13:$X$13,0)))</f>
        <v xml:space="preserve"> </v>
      </c>
      <c r="I726" s="2"/>
      <c r="J726" s="153"/>
    </row>
    <row r="727" spans="1:10" ht="18" customHeight="1" thickBot="1">
      <c r="A727" s="2"/>
      <c r="B727" s="2"/>
      <c r="C727" s="2"/>
      <c r="D727" s="2"/>
      <c r="E727" s="3"/>
      <c r="F727" s="2"/>
      <c r="G727" s="2"/>
      <c r="H727" s="36" t="str">
        <f t="array" ref="H727">IF(ISERROR(INDEX([1]גיליון3!$U$14:$X$28,MATCH('[1]דיווח פרטני'!G826,[1]גיליון3!$T$14:$T$28,0),MATCH('[1]דיווח פרטני'!C826,[1]גיליון3!$U$13:$X$13,0)))," ", INDEX([1]גיליון3!$U$14:$X$28,MATCH('[1]דיווח פרטני'!G826,[1]גיליון3!$T$14:$T$28,0),MATCH('[1]דיווח פרטני'!C826,[1]גיליון3!$U$13:$X$13,0)))</f>
        <v xml:space="preserve"> </v>
      </c>
      <c r="I727" s="2"/>
      <c r="J727" s="153"/>
    </row>
    <row r="728" spans="1:10" ht="18" customHeight="1" thickBot="1">
      <c r="A728" s="2"/>
      <c r="B728" s="2"/>
      <c r="C728" s="2"/>
      <c r="D728" s="2"/>
      <c r="E728" s="3"/>
      <c r="F728" s="2"/>
      <c r="G728" s="2"/>
      <c r="H728" s="36" t="str">
        <f t="array" ref="H728">IF(ISERROR(INDEX([1]גיליון3!$U$14:$X$28,MATCH('[1]דיווח פרטני'!G827,[1]גיליון3!$T$14:$T$28,0),MATCH('[1]דיווח פרטני'!C827,[1]גיליון3!$U$13:$X$13,0)))," ", INDEX([1]גיליון3!$U$14:$X$28,MATCH('[1]דיווח פרטני'!G827,[1]גיליון3!$T$14:$T$28,0),MATCH('[1]דיווח פרטני'!C827,[1]גיליון3!$U$13:$X$13,0)))</f>
        <v xml:space="preserve"> </v>
      </c>
      <c r="I728" s="2"/>
      <c r="J728" s="153"/>
    </row>
    <row r="729" spans="1:10" ht="18" customHeight="1" thickBot="1">
      <c r="A729" s="2"/>
      <c r="B729" s="2"/>
      <c r="C729" s="2"/>
      <c r="D729" s="2"/>
      <c r="E729" s="3"/>
      <c r="F729" s="2"/>
      <c r="G729" s="2"/>
      <c r="H729" s="36" t="str">
        <f t="array" ref="H729">IF(ISERROR(INDEX([1]גיליון3!$U$14:$X$28,MATCH('[1]דיווח פרטני'!G828,[1]גיליון3!$T$14:$T$28,0),MATCH('[1]דיווח פרטני'!C828,[1]גיליון3!$U$13:$X$13,0)))," ", INDEX([1]גיליון3!$U$14:$X$28,MATCH('[1]דיווח פרטני'!G828,[1]גיליון3!$T$14:$T$28,0),MATCH('[1]דיווח פרטני'!C828,[1]גיליון3!$U$13:$X$13,0)))</f>
        <v xml:space="preserve"> </v>
      </c>
      <c r="I729" s="2"/>
      <c r="J729" s="153"/>
    </row>
    <row r="730" spans="1:10" ht="18" customHeight="1" thickBot="1">
      <c r="A730" s="2"/>
      <c r="B730" s="2"/>
      <c r="C730" s="2"/>
      <c r="D730" s="2"/>
      <c r="E730" s="3"/>
      <c r="F730" s="2"/>
      <c r="G730" s="2"/>
      <c r="H730" s="36" t="str">
        <f t="array" ref="H730">IF(ISERROR(INDEX([1]גיליון3!$U$14:$X$28,MATCH('[1]דיווח פרטני'!G829,[1]גיליון3!$T$14:$T$28,0),MATCH('[1]דיווח פרטני'!C829,[1]גיליון3!$U$13:$X$13,0)))," ", INDEX([1]גיליון3!$U$14:$X$28,MATCH('[1]דיווח פרטני'!G829,[1]גיליון3!$T$14:$T$28,0),MATCH('[1]דיווח פרטני'!C829,[1]גיליון3!$U$13:$X$13,0)))</f>
        <v xml:space="preserve"> </v>
      </c>
      <c r="I730" s="2"/>
      <c r="J730" s="153"/>
    </row>
    <row r="731" spans="1:10" ht="18" customHeight="1" thickBot="1">
      <c r="A731" s="2"/>
      <c r="B731" s="2"/>
      <c r="C731" s="2"/>
      <c r="D731" s="2"/>
      <c r="E731" s="3"/>
      <c r="F731" s="2"/>
      <c r="G731" s="2"/>
      <c r="H731" s="36" t="str">
        <f t="array" ref="H731">IF(ISERROR(INDEX([1]גיליון3!$U$14:$X$28,MATCH('[1]דיווח פרטני'!G830,[1]גיליון3!$T$14:$T$28,0),MATCH('[1]דיווח פרטני'!C830,[1]גיליון3!$U$13:$X$13,0)))," ", INDEX([1]גיליון3!$U$14:$X$28,MATCH('[1]דיווח פרטני'!G830,[1]גיליון3!$T$14:$T$28,0),MATCH('[1]דיווח פרטני'!C830,[1]גיליון3!$U$13:$X$13,0)))</f>
        <v xml:space="preserve"> </v>
      </c>
      <c r="I731" s="2"/>
      <c r="J731" s="153"/>
    </row>
    <row r="732" spans="1:10" ht="18" customHeight="1" thickBot="1">
      <c r="A732" s="2"/>
      <c r="B732" s="2"/>
      <c r="C732" s="2"/>
      <c r="D732" s="2"/>
      <c r="E732" s="3"/>
      <c r="F732" s="2"/>
      <c r="G732" s="2"/>
      <c r="H732" s="36" t="str">
        <f t="array" ref="H732">IF(ISERROR(INDEX([1]גיליון3!$U$14:$X$28,MATCH('[1]דיווח פרטני'!G831,[1]גיליון3!$T$14:$T$28,0),MATCH('[1]דיווח פרטני'!C831,[1]גיליון3!$U$13:$X$13,0)))," ", INDEX([1]גיליון3!$U$14:$X$28,MATCH('[1]דיווח פרטני'!G831,[1]גיליון3!$T$14:$T$28,0),MATCH('[1]דיווח פרטני'!C831,[1]גיליון3!$U$13:$X$13,0)))</f>
        <v xml:space="preserve"> </v>
      </c>
      <c r="I732" s="2"/>
      <c r="J732" s="153"/>
    </row>
    <row r="733" spans="1:10" ht="18" customHeight="1" thickBot="1">
      <c r="A733" s="2"/>
      <c r="B733" s="2"/>
      <c r="C733" s="2"/>
      <c r="D733" s="2"/>
      <c r="E733" s="3"/>
      <c r="F733" s="2"/>
      <c r="G733" s="2"/>
      <c r="H733" s="36" t="str">
        <f t="array" ref="H733">IF(ISERROR(INDEX([1]גיליון3!$U$14:$X$28,MATCH('[1]דיווח פרטני'!G832,[1]גיליון3!$T$14:$T$28,0),MATCH('[1]דיווח פרטני'!C832,[1]גיליון3!$U$13:$X$13,0)))," ", INDEX([1]גיליון3!$U$14:$X$28,MATCH('[1]דיווח פרטני'!G832,[1]גיליון3!$T$14:$T$28,0),MATCH('[1]דיווח פרטני'!C832,[1]גיליון3!$U$13:$X$13,0)))</f>
        <v xml:space="preserve"> </v>
      </c>
      <c r="I733" s="2"/>
      <c r="J733" s="153"/>
    </row>
    <row r="734" spans="1:10" ht="18" customHeight="1" thickBot="1">
      <c r="A734" s="2"/>
      <c r="B734" s="2"/>
      <c r="C734" s="2"/>
      <c r="D734" s="2"/>
      <c r="E734" s="3"/>
      <c r="F734" s="2"/>
      <c r="G734" s="2"/>
      <c r="H734" s="36" t="str">
        <f t="array" ref="H734">IF(ISERROR(INDEX([1]גיליון3!$U$14:$X$28,MATCH('[1]דיווח פרטני'!G833,[1]גיליון3!$T$14:$T$28,0),MATCH('[1]דיווח פרטני'!C833,[1]גיליון3!$U$13:$X$13,0)))," ", INDEX([1]גיליון3!$U$14:$X$28,MATCH('[1]דיווח פרטני'!G833,[1]גיליון3!$T$14:$T$28,0),MATCH('[1]דיווח פרטני'!C833,[1]גיליון3!$U$13:$X$13,0)))</f>
        <v xml:space="preserve"> </v>
      </c>
      <c r="I734" s="2"/>
      <c r="J734" s="153"/>
    </row>
    <row r="735" spans="1:10" ht="18" customHeight="1" thickBot="1">
      <c r="A735" s="2"/>
      <c r="B735" s="2"/>
      <c r="C735" s="2"/>
      <c r="D735" s="2"/>
      <c r="E735" s="3"/>
      <c r="F735" s="2"/>
      <c r="G735" s="2"/>
      <c r="H735" s="36" t="str">
        <f t="array" ref="H735">IF(ISERROR(INDEX([1]גיליון3!$U$14:$X$28,MATCH('[1]דיווח פרטני'!G834,[1]גיליון3!$T$14:$T$28,0),MATCH('[1]דיווח פרטני'!C834,[1]גיליון3!$U$13:$X$13,0)))," ", INDEX([1]גיליון3!$U$14:$X$28,MATCH('[1]דיווח פרטני'!G834,[1]גיליון3!$T$14:$T$28,0),MATCH('[1]דיווח פרטני'!C834,[1]גיליון3!$U$13:$X$13,0)))</f>
        <v xml:space="preserve"> </v>
      </c>
      <c r="I735" s="2"/>
      <c r="J735" s="153"/>
    </row>
    <row r="736" spans="1:10" ht="18" customHeight="1" thickBot="1">
      <c r="A736" s="2"/>
      <c r="B736" s="2"/>
      <c r="C736" s="2"/>
      <c r="D736" s="2"/>
      <c r="E736" s="3"/>
      <c r="F736" s="2"/>
      <c r="G736" s="2"/>
      <c r="H736" s="36" t="str">
        <f t="array" ref="H736">IF(ISERROR(INDEX([1]גיליון3!$U$14:$X$28,MATCH('[1]דיווח פרטני'!G835,[1]גיליון3!$T$14:$T$28,0),MATCH('[1]דיווח פרטני'!C835,[1]גיליון3!$U$13:$X$13,0)))," ", INDEX([1]גיליון3!$U$14:$X$28,MATCH('[1]דיווח פרטני'!G835,[1]גיליון3!$T$14:$T$28,0),MATCH('[1]דיווח פרטני'!C835,[1]גיליון3!$U$13:$X$13,0)))</f>
        <v xml:space="preserve"> </v>
      </c>
      <c r="I736" s="2"/>
      <c r="J736" s="153"/>
    </row>
    <row r="737" spans="1:10" ht="18" customHeight="1" thickBot="1">
      <c r="A737" s="2"/>
      <c r="B737" s="2"/>
      <c r="C737" s="2"/>
      <c r="D737" s="2"/>
      <c r="E737" s="3"/>
      <c r="F737" s="2"/>
      <c r="G737" s="2"/>
      <c r="H737" s="36" t="str">
        <f t="array" ref="H737">IF(ISERROR(INDEX([1]גיליון3!$U$14:$X$28,MATCH('[1]דיווח פרטני'!G836,[1]גיליון3!$T$14:$T$28,0),MATCH('[1]דיווח פרטני'!C836,[1]גיליון3!$U$13:$X$13,0)))," ", INDEX([1]גיליון3!$U$14:$X$28,MATCH('[1]דיווח פרטני'!G836,[1]גיליון3!$T$14:$T$28,0),MATCH('[1]דיווח פרטני'!C836,[1]גיליון3!$U$13:$X$13,0)))</f>
        <v xml:space="preserve"> </v>
      </c>
      <c r="I737" s="2"/>
      <c r="J737" s="153"/>
    </row>
    <row r="738" spans="1:10" ht="18" customHeight="1" thickBot="1">
      <c r="A738" s="2"/>
      <c r="B738" s="2"/>
      <c r="C738" s="2"/>
      <c r="D738" s="2"/>
      <c r="E738" s="3"/>
      <c r="F738" s="2"/>
      <c r="G738" s="2"/>
      <c r="H738" s="36" t="str">
        <f t="array" ref="H738">IF(ISERROR(INDEX([1]גיליון3!$U$14:$X$28,MATCH('[1]דיווח פרטני'!G837,[1]גיליון3!$T$14:$T$28,0),MATCH('[1]דיווח פרטני'!C837,[1]גיליון3!$U$13:$X$13,0)))," ", INDEX([1]גיליון3!$U$14:$X$28,MATCH('[1]דיווח פרטני'!G837,[1]גיליון3!$T$14:$T$28,0),MATCH('[1]דיווח פרטני'!C837,[1]גיליון3!$U$13:$X$13,0)))</f>
        <v xml:space="preserve"> </v>
      </c>
      <c r="I738" s="2"/>
      <c r="J738" s="153"/>
    </row>
    <row r="739" spans="1:10" ht="18" customHeight="1" thickBot="1">
      <c r="A739" s="2"/>
      <c r="B739" s="2"/>
      <c r="C739" s="2"/>
      <c r="D739" s="2"/>
      <c r="E739" s="3"/>
      <c r="F739" s="2"/>
      <c r="G739" s="2"/>
      <c r="H739" s="36" t="str">
        <f t="array" ref="H739">IF(ISERROR(INDEX([1]גיליון3!$U$14:$X$28,MATCH('[1]דיווח פרטני'!G838,[1]גיליון3!$T$14:$T$28,0),MATCH('[1]דיווח פרטני'!C838,[1]גיליון3!$U$13:$X$13,0)))," ", INDEX([1]גיליון3!$U$14:$X$28,MATCH('[1]דיווח פרטני'!G838,[1]גיליון3!$T$14:$T$28,0),MATCH('[1]דיווח פרטני'!C838,[1]גיליון3!$U$13:$X$13,0)))</f>
        <v xml:space="preserve"> </v>
      </c>
      <c r="I739" s="2"/>
      <c r="J739" s="153"/>
    </row>
    <row r="740" spans="1:10" ht="18" customHeight="1" thickBot="1">
      <c r="A740" s="2"/>
      <c r="B740" s="2"/>
      <c r="C740" s="2"/>
      <c r="D740" s="2"/>
      <c r="E740" s="3"/>
      <c r="F740" s="2"/>
      <c r="G740" s="2"/>
      <c r="H740" s="36" t="str">
        <f t="array" ref="H740">IF(ISERROR(INDEX([1]גיליון3!$U$14:$X$28,MATCH('[1]דיווח פרטני'!G839,[1]גיליון3!$T$14:$T$28,0),MATCH('[1]דיווח פרטני'!C839,[1]גיליון3!$U$13:$X$13,0)))," ", INDEX([1]גיליון3!$U$14:$X$28,MATCH('[1]דיווח פרטני'!G839,[1]גיליון3!$T$14:$T$28,0),MATCH('[1]דיווח פרטני'!C839,[1]גיליון3!$U$13:$X$13,0)))</f>
        <v xml:space="preserve"> </v>
      </c>
      <c r="I740" s="2"/>
      <c r="J740" s="153"/>
    </row>
    <row r="741" spans="1:10" ht="18" customHeight="1" thickBot="1">
      <c r="A741" s="2"/>
      <c r="B741" s="2"/>
      <c r="C741" s="2"/>
      <c r="D741" s="2"/>
      <c r="E741" s="3"/>
      <c r="F741" s="2"/>
      <c r="G741" s="2"/>
      <c r="H741" s="36" t="str">
        <f t="array" ref="H741">IF(ISERROR(INDEX([1]גיליון3!$U$14:$X$28,MATCH('[1]דיווח פרטני'!G840,[1]גיליון3!$T$14:$T$28,0),MATCH('[1]דיווח פרטני'!C840,[1]גיליון3!$U$13:$X$13,0)))," ", INDEX([1]גיליון3!$U$14:$X$28,MATCH('[1]דיווח פרטני'!G840,[1]גיליון3!$T$14:$T$28,0),MATCH('[1]דיווח פרטני'!C840,[1]גיליון3!$U$13:$X$13,0)))</f>
        <v xml:space="preserve"> </v>
      </c>
      <c r="I741" s="2"/>
      <c r="J741" s="153"/>
    </row>
    <row r="742" spans="1:10" ht="18" customHeight="1" thickBot="1">
      <c r="A742" s="2"/>
      <c r="B742" s="2"/>
      <c r="C742" s="2"/>
      <c r="D742" s="2"/>
      <c r="E742" s="3"/>
      <c r="F742" s="2"/>
      <c r="G742" s="2"/>
      <c r="H742" s="36" t="str">
        <f t="array" ref="H742">IF(ISERROR(INDEX([1]גיליון3!$U$14:$X$28,MATCH('[1]דיווח פרטני'!G841,[1]גיליון3!$T$14:$T$28,0),MATCH('[1]דיווח פרטני'!C841,[1]גיליון3!$U$13:$X$13,0)))," ", INDEX([1]גיליון3!$U$14:$X$28,MATCH('[1]דיווח פרטני'!G841,[1]גיליון3!$T$14:$T$28,0),MATCH('[1]דיווח פרטני'!C841,[1]גיליון3!$U$13:$X$13,0)))</f>
        <v xml:space="preserve"> </v>
      </c>
      <c r="I742" s="2"/>
      <c r="J742" s="153"/>
    </row>
    <row r="743" spans="1:10" ht="18" customHeight="1" thickBot="1">
      <c r="A743" s="2"/>
      <c r="B743" s="2"/>
      <c r="C743" s="2"/>
      <c r="D743" s="2"/>
      <c r="E743" s="3"/>
      <c r="F743" s="2"/>
      <c r="G743" s="2"/>
      <c r="H743" s="36" t="str">
        <f t="array" ref="H743">IF(ISERROR(INDEX([1]גיליון3!$U$14:$X$28,MATCH('[1]דיווח פרטני'!G842,[1]גיליון3!$T$14:$T$28,0),MATCH('[1]דיווח פרטני'!C842,[1]גיליון3!$U$13:$X$13,0)))," ", INDEX([1]גיליון3!$U$14:$X$28,MATCH('[1]דיווח פרטני'!G842,[1]גיליון3!$T$14:$T$28,0),MATCH('[1]דיווח פרטני'!C842,[1]גיליון3!$U$13:$X$13,0)))</f>
        <v xml:space="preserve"> </v>
      </c>
      <c r="I743" s="2"/>
      <c r="J743" s="153"/>
    </row>
    <row r="744" spans="1:10" ht="18" customHeight="1" thickBot="1">
      <c r="A744" s="2"/>
      <c r="B744" s="2"/>
      <c r="C744" s="2"/>
      <c r="D744" s="2"/>
      <c r="E744" s="3"/>
      <c r="F744" s="2"/>
      <c r="G744" s="2"/>
      <c r="H744" s="36" t="str">
        <f t="array" ref="H744">IF(ISERROR(INDEX([1]גיליון3!$U$14:$X$28,MATCH('[1]דיווח פרטני'!G843,[1]גיליון3!$T$14:$T$28,0),MATCH('[1]דיווח פרטני'!C843,[1]גיליון3!$U$13:$X$13,0)))," ", INDEX([1]גיליון3!$U$14:$X$28,MATCH('[1]דיווח פרטני'!G843,[1]גיליון3!$T$14:$T$28,0),MATCH('[1]דיווח פרטני'!C843,[1]גיליון3!$U$13:$X$13,0)))</f>
        <v xml:space="preserve"> </v>
      </c>
      <c r="I744" s="2"/>
      <c r="J744" s="153"/>
    </row>
    <row r="745" spans="1:10" ht="18" customHeight="1" thickBot="1">
      <c r="A745" s="2"/>
      <c r="B745" s="2"/>
      <c r="C745" s="2"/>
      <c r="D745" s="2"/>
      <c r="E745" s="3"/>
      <c r="F745" s="2"/>
      <c r="G745" s="2"/>
      <c r="H745" s="36" t="str">
        <f t="array" ref="H745">IF(ISERROR(INDEX([1]גיליון3!$U$14:$X$28,MATCH('[1]דיווח פרטני'!G844,[1]גיליון3!$T$14:$T$28,0),MATCH('[1]דיווח פרטני'!C844,[1]גיליון3!$U$13:$X$13,0)))," ", INDEX([1]גיליון3!$U$14:$X$28,MATCH('[1]דיווח פרטני'!G844,[1]גיליון3!$T$14:$T$28,0),MATCH('[1]דיווח פרטני'!C844,[1]גיליון3!$U$13:$X$13,0)))</f>
        <v xml:space="preserve"> </v>
      </c>
      <c r="I745" s="2"/>
      <c r="J745" s="153"/>
    </row>
    <row r="746" spans="1:10" ht="18" customHeight="1" thickBot="1">
      <c r="A746" s="2"/>
      <c r="B746" s="2"/>
      <c r="C746" s="2"/>
      <c r="D746" s="2"/>
      <c r="E746" s="3"/>
      <c r="F746" s="2"/>
      <c r="G746" s="2"/>
      <c r="H746" s="36" t="str">
        <f t="array" ref="H746">IF(ISERROR(INDEX([1]גיליון3!$U$14:$X$28,MATCH('[1]דיווח פרטני'!G845,[1]גיליון3!$T$14:$T$28,0),MATCH('[1]דיווח פרטני'!C845,[1]גיליון3!$U$13:$X$13,0)))," ", INDEX([1]גיליון3!$U$14:$X$28,MATCH('[1]דיווח פרטני'!G845,[1]גיליון3!$T$14:$T$28,0),MATCH('[1]דיווח פרטני'!C845,[1]גיליון3!$U$13:$X$13,0)))</f>
        <v xml:space="preserve"> </v>
      </c>
      <c r="I746" s="2"/>
      <c r="J746" s="153"/>
    </row>
    <row r="747" spans="1:10" ht="18" customHeight="1" thickBot="1">
      <c r="A747" s="2"/>
      <c r="B747" s="2"/>
      <c r="C747" s="2"/>
      <c r="D747" s="2"/>
      <c r="E747" s="3"/>
      <c r="F747" s="2"/>
      <c r="G747" s="2"/>
      <c r="H747" s="36" t="str">
        <f t="array" ref="H747">IF(ISERROR(INDEX([1]גיליון3!$U$14:$X$28,MATCH('[1]דיווח פרטני'!G846,[1]גיליון3!$T$14:$T$28,0),MATCH('[1]דיווח פרטני'!C846,[1]גיליון3!$U$13:$X$13,0)))," ", INDEX([1]גיליון3!$U$14:$X$28,MATCH('[1]דיווח פרטני'!G846,[1]גיליון3!$T$14:$T$28,0),MATCH('[1]דיווח פרטני'!C846,[1]גיליון3!$U$13:$X$13,0)))</f>
        <v xml:space="preserve"> </v>
      </c>
      <c r="I747" s="2"/>
      <c r="J747" s="153"/>
    </row>
    <row r="748" spans="1:10" ht="18" customHeight="1" thickBot="1">
      <c r="A748" s="2"/>
      <c r="B748" s="2"/>
      <c r="C748" s="2"/>
      <c r="D748" s="2"/>
      <c r="E748" s="3"/>
      <c r="F748" s="2"/>
      <c r="G748" s="2"/>
      <c r="H748" s="36" t="str">
        <f t="array" ref="H748">IF(ISERROR(INDEX([1]גיליון3!$U$14:$X$28,MATCH('[1]דיווח פרטני'!G847,[1]גיליון3!$T$14:$T$28,0),MATCH('[1]דיווח פרטני'!C847,[1]גיליון3!$U$13:$X$13,0)))," ", INDEX([1]גיליון3!$U$14:$X$28,MATCH('[1]דיווח פרטני'!G847,[1]גיליון3!$T$14:$T$28,0),MATCH('[1]דיווח פרטני'!C847,[1]גיליון3!$U$13:$X$13,0)))</f>
        <v xml:space="preserve"> </v>
      </c>
      <c r="I748" s="2"/>
      <c r="J748" s="153"/>
    </row>
    <row r="749" spans="1:10" ht="18" customHeight="1" thickBot="1">
      <c r="A749" s="2"/>
      <c r="B749" s="2"/>
      <c r="C749" s="2"/>
      <c r="D749" s="2"/>
      <c r="E749" s="3"/>
      <c r="F749" s="2"/>
      <c r="G749" s="2"/>
      <c r="H749" s="36" t="str">
        <f t="array" ref="H749">IF(ISERROR(INDEX([1]גיליון3!$U$14:$X$28,MATCH('[1]דיווח פרטני'!G848,[1]גיליון3!$T$14:$T$28,0),MATCH('[1]דיווח פרטני'!C848,[1]גיליון3!$U$13:$X$13,0)))," ", INDEX([1]גיליון3!$U$14:$X$28,MATCH('[1]דיווח פרטני'!G848,[1]גיליון3!$T$14:$T$28,0),MATCH('[1]דיווח פרטני'!C848,[1]גיליון3!$U$13:$X$13,0)))</f>
        <v xml:space="preserve"> </v>
      </c>
      <c r="I749" s="2"/>
      <c r="J749" s="153"/>
    </row>
    <row r="750" spans="1:10" ht="18" customHeight="1" thickBot="1">
      <c r="A750" s="2"/>
      <c r="B750" s="2"/>
      <c r="C750" s="2"/>
      <c r="D750" s="2"/>
      <c r="E750" s="3"/>
      <c r="F750" s="2"/>
      <c r="G750" s="2"/>
      <c r="H750" s="36" t="str">
        <f t="array" ref="H750">IF(ISERROR(INDEX([1]גיליון3!$U$14:$X$28,MATCH('[1]דיווח פרטני'!G849,[1]גיליון3!$T$14:$T$28,0),MATCH('[1]דיווח פרטני'!C849,[1]גיליון3!$U$13:$X$13,0)))," ", INDEX([1]גיליון3!$U$14:$X$28,MATCH('[1]דיווח פרטני'!G849,[1]גיליון3!$T$14:$T$28,0),MATCH('[1]דיווח פרטני'!C849,[1]גיליון3!$U$13:$X$13,0)))</f>
        <v xml:space="preserve"> </v>
      </c>
      <c r="I750" s="2"/>
      <c r="J750" s="153"/>
    </row>
    <row r="751" spans="1:10" ht="18" customHeight="1" thickBot="1">
      <c r="A751" s="2"/>
      <c r="B751" s="2"/>
      <c r="C751" s="2"/>
      <c r="D751" s="2"/>
      <c r="E751" s="3"/>
      <c r="F751" s="2"/>
      <c r="G751" s="2"/>
      <c r="H751" s="36" t="str">
        <f t="array" ref="H751">IF(ISERROR(INDEX([1]גיליון3!$U$14:$X$28,MATCH('[1]דיווח פרטני'!G850,[1]גיליון3!$T$14:$T$28,0),MATCH('[1]דיווח פרטני'!C850,[1]גיליון3!$U$13:$X$13,0)))," ", INDEX([1]גיליון3!$U$14:$X$28,MATCH('[1]דיווח פרטני'!G850,[1]גיליון3!$T$14:$T$28,0),MATCH('[1]דיווח פרטני'!C850,[1]גיליון3!$U$13:$X$13,0)))</f>
        <v xml:space="preserve"> </v>
      </c>
      <c r="I751" s="2"/>
      <c r="J751" s="153"/>
    </row>
    <row r="752" spans="1:10" ht="18" customHeight="1" thickBot="1">
      <c r="A752" s="2"/>
      <c r="B752" s="2"/>
      <c r="C752" s="2"/>
      <c r="D752" s="2"/>
      <c r="E752" s="3"/>
      <c r="F752" s="2"/>
      <c r="G752" s="2"/>
      <c r="H752" s="36" t="str">
        <f t="array" ref="H752">IF(ISERROR(INDEX([1]גיליון3!$U$14:$X$28,MATCH('[1]דיווח פרטני'!G851,[1]גיליון3!$T$14:$T$28,0),MATCH('[1]דיווח פרטני'!C851,[1]גיליון3!$U$13:$X$13,0)))," ", INDEX([1]גיליון3!$U$14:$X$28,MATCH('[1]דיווח פרטני'!G851,[1]גיליון3!$T$14:$T$28,0),MATCH('[1]דיווח פרטני'!C851,[1]גיליון3!$U$13:$X$13,0)))</f>
        <v xml:space="preserve"> </v>
      </c>
      <c r="I752" s="2"/>
      <c r="J752" s="153"/>
    </row>
    <row r="753" spans="1:10" ht="18" customHeight="1" thickBot="1">
      <c r="A753" s="2"/>
      <c r="B753" s="2"/>
      <c r="C753" s="2"/>
      <c r="D753" s="2"/>
      <c r="E753" s="3"/>
      <c r="F753" s="2"/>
      <c r="G753" s="2"/>
      <c r="H753" s="36" t="str">
        <f t="array" ref="H753">IF(ISERROR(INDEX([1]גיליון3!$U$14:$X$28,MATCH('[1]דיווח פרטני'!G852,[1]גיליון3!$T$14:$T$28,0),MATCH('[1]דיווח פרטני'!C852,[1]גיליון3!$U$13:$X$13,0)))," ", INDEX([1]גיליון3!$U$14:$X$28,MATCH('[1]דיווח פרטני'!G852,[1]גיליון3!$T$14:$T$28,0),MATCH('[1]דיווח פרטני'!C852,[1]גיליון3!$U$13:$X$13,0)))</f>
        <v xml:space="preserve"> </v>
      </c>
      <c r="I753" s="2"/>
      <c r="J753" s="153"/>
    </row>
    <row r="754" spans="1:10" ht="18" customHeight="1" thickBot="1">
      <c r="A754" s="2"/>
      <c r="B754" s="2"/>
      <c r="C754" s="2"/>
      <c r="D754" s="2"/>
      <c r="E754" s="3"/>
      <c r="F754" s="2"/>
      <c r="G754" s="2"/>
      <c r="H754" s="36" t="str">
        <f t="array" ref="H754">IF(ISERROR(INDEX([1]גיליון3!$U$14:$X$28,MATCH('[1]דיווח פרטני'!G853,[1]גיליון3!$T$14:$T$28,0),MATCH('[1]דיווח פרטני'!C853,[1]גיליון3!$U$13:$X$13,0)))," ", INDEX([1]גיליון3!$U$14:$X$28,MATCH('[1]דיווח פרטני'!G853,[1]גיליון3!$T$14:$T$28,0),MATCH('[1]דיווח פרטני'!C853,[1]גיליון3!$U$13:$X$13,0)))</f>
        <v xml:space="preserve"> </v>
      </c>
      <c r="I754" s="2"/>
      <c r="J754" s="153"/>
    </row>
    <row r="755" spans="1:10" ht="18" customHeight="1" thickBot="1">
      <c r="A755" s="2"/>
      <c r="B755" s="2"/>
      <c r="C755" s="2"/>
      <c r="D755" s="2"/>
      <c r="E755" s="3"/>
      <c r="F755" s="2"/>
      <c r="G755" s="2"/>
      <c r="H755" s="36" t="str">
        <f t="array" ref="H755">IF(ISERROR(INDEX([1]גיליון3!$U$14:$X$28,MATCH('[1]דיווח פרטני'!G854,[1]גיליון3!$T$14:$T$28,0),MATCH('[1]דיווח פרטני'!C854,[1]גיליון3!$U$13:$X$13,0)))," ", INDEX([1]גיליון3!$U$14:$X$28,MATCH('[1]דיווח פרטני'!G854,[1]גיליון3!$T$14:$T$28,0),MATCH('[1]דיווח פרטני'!C854,[1]גיליון3!$U$13:$X$13,0)))</f>
        <v xml:space="preserve"> </v>
      </c>
      <c r="I755" s="2"/>
      <c r="J755" s="153"/>
    </row>
    <row r="756" spans="1:10" ht="18" customHeight="1" thickBot="1">
      <c r="A756" s="2"/>
      <c r="B756" s="2"/>
      <c r="C756" s="2"/>
      <c r="D756" s="2"/>
      <c r="E756" s="3"/>
      <c r="F756" s="2"/>
      <c r="G756" s="2"/>
      <c r="H756" s="36" t="str">
        <f t="array" ref="H756">IF(ISERROR(INDEX([1]גיליון3!$U$14:$X$28,MATCH('[1]דיווח פרטני'!G855,[1]גיליון3!$T$14:$T$28,0),MATCH('[1]דיווח פרטני'!C855,[1]גיליון3!$U$13:$X$13,0)))," ", INDEX([1]גיליון3!$U$14:$X$28,MATCH('[1]דיווח פרטני'!G855,[1]גיליון3!$T$14:$T$28,0),MATCH('[1]דיווח פרטני'!C855,[1]גיליון3!$U$13:$X$13,0)))</f>
        <v xml:space="preserve"> </v>
      </c>
      <c r="I756" s="2"/>
      <c r="J756" s="153"/>
    </row>
    <row r="757" spans="1:10" ht="18" customHeight="1" thickBot="1">
      <c r="A757" s="2"/>
      <c r="B757" s="2"/>
      <c r="C757" s="2"/>
      <c r="D757" s="2"/>
      <c r="E757" s="3"/>
      <c r="F757" s="2"/>
      <c r="G757" s="2"/>
      <c r="H757" s="36" t="str">
        <f t="array" ref="H757">IF(ISERROR(INDEX([1]גיליון3!$U$14:$X$28,MATCH('[1]דיווח פרטני'!G856,[1]גיליון3!$T$14:$T$28,0),MATCH('[1]דיווח פרטני'!C856,[1]גיליון3!$U$13:$X$13,0)))," ", INDEX([1]גיליון3!$U$14:$X$28,MATCH('[1]דיווח פרטני'!G856,[1]גיליון3!$T$14:$T$28,0),MATCH('[1]דיווח פרטני'!C856,[1]גיליון3!$U$13:$X$13,0)))</f>
        <v xml:space="preserve"> </v>
      </c>
      <c r="I757" s="2"/>
      <c r="J757" s="153"/>
    </row>
    <row r="758" spans="1:10" ht="18" customHeight="1" thickBot="1">
      <c r="A758" s="2"/>
      <c r="B758" s="2"/>
      <c r="C758" s="2"/>
      <c r="D758" s="2"/>
      <c r="E758" s="3"/>
      <c r="F758" s="2"/>
      <c r="G758" s="2"/>
      <c r="H758" s="36" t="str">
        <f t="array" ref="H758">IF(ISERROR(INDEX([1]גיליון3!$U$14:$X$28,MATCH('[1]דיווח פרטני'!G857,[1]גיליון3!$T$14:$T$28,0),MATCH('[1]דיווח פרטני'!C857,[1]גיליון3!$U$13:$X$13,0)))," ", INDEX([1]גיליון3!$U$14:$X$28,MATCH('[1]דיווח פרטני'!G857,[1]גיליון3!$T$14:$T$28,0),MATCH('[1]דיווח פרטני'!C857,[1]גיליון3!$U$13:$X$13,0)))</f>
        <v xml:space="preserve"> </v>
      </c>
      <c r="I758" s="2"/>
      <c r="J758" s="153"/>
    </row>
    <row r="759" spans="1:10" ht="18" customHeight="1" thickBot="1">
      <c r="A759" s="2"/>
      <c r="B759" s="2"/>
      <c r="C759" s="2"/>
      <c r="D759" s="2"/>
      <c r="E759" s="3"/>
      <c r="F759" s="2"/>
      <c r="G759" s="2"/>
      <c r="H759" s="36" t="str">
        <f t="array" ref="H759">IF(ISERROR(INDEX([1]גיליון3!$U$14:$X$28,MATCH('[1]דיווח פרטני'!G858,[1]גיליון3!$T$14:$T$28,0),MATCH('[1]דיווח פרטני'!C858,[1]גיליון3!$U$13:$X$13,0)))," ", INDEX([1]גיליון3!$U$14:$X$28,MATCH('[1]דיווח פרטני'!G858,[1]גיליון3!$T$14:$T$28,0),MATCH('[1]דיווח פרטני'!C858,[1]גיליון3!$U$13:$X$13,0)))</f>
        <v xml:space="preserve"> </v>
      </c>
      <c r="I759" s="2"/>
      <c r="J759" s="153"/>
    </row>
    <row r="760" spans="1:10" ht="18" customHeight="1" thickBot="1">
      <c r="A760" s="2"/>
      <c r="B760" s="2"/>
      <c r="C760" s="2"/>
      <c r="D760" s="2"/>
      <c r="E760" s="3"/>
      <c r="F760" s="2"/>
      <c r="G760" s="2"/>
      <c r="H760" s="36" t="str">
        <f t="array" ref="H760">IF(ISERROR(INDEX([1]גיליון3!$U$14:$X$28,MATCH('[1]דיווח פרטני'!G859,[1]גיליון3!$T$14:$T$28,0),MATCH('[1]דיווח פרטני'!C859,[1]גיליון3!$U$13:$X$13,0)))," ", INDEX([1]גיליון3!$U$14:$X$28,MATCH('[1]דיווח פרטני'!G859,[1]גיליון3!$T$14:$T$28,0),MATCH('[1]דיווח פרטני'!C859,[1]גיליון3!$U$13:$X$13,0)))</f>
        <v xml:space="preserve"> </v>
      </c>
      <c r="I760" s="2"/>
      <c r="J760" s="153"/>
    </row>
    <row r="761" spans="1:10" ht="18" customHeight="1" thickBot="1">
      <c r="A761" s="2"/>
      <c r="B761" s="2"/>
      <c r="C761" s="2"/>
      <c r="D761" s="2"/>
      <c r="E761" s="3"/>
      <c r="F761" s="2"/>
      <c r="G761" s="2"/>
      <c r="H761" s="36" t="str">
        <f t="array" ref="H761">IF(ISERROR(INDEX([1]גיליון3!$U$14:$X$28,MATCH('[1]דיווח פרטני'!G860,[1]גיליון3!$T$14:$T$28,0),MATCH('[1]דיווח פרטני'!C860,[1]גיליון3!$U$13:$X$13,0)))," ", INDEX([1]גיליון3!$U$14:$X$28,MATCH('[1]דיווח פרטני'!G860,[1]גיליון3!$T$14:$T$28,0),MATCH('[1]דיווח פרטני'!C860,[1]גיליון3!$U$13:$X$13,0)))</f>
        <v xml:space="preserve"> </v>
      </c>
      <c r="I761" s="2"/>
      <c r="J761" s="153"/>
    </row>
    <row r="762" spans="1:10" ht="18" customHeight="1" thickBot="1">
      <c r="A762" s="2"/>
      <c r="B762" s="2"/>
      <c r="C762" s="2"/>
      <c r="D762" s="2"/>
      <c r="E762" s="3"/>
      <c r="F762" s="2"/>
      <c r="G762" s="2"/>
      <c r="H762" s="36" t="str">
        <f t="array" ref="H762">IF(ISERROR(INDEX([1]גיליון3!$U$14:$X$28,MATCH('[1]דיווח פרטני'!G861,[1]גיליון3!$T$14:$T$28,0),MATCH('[1]דיווח פרטני'!C861,[1]גיליון3!$U$13:$X$13,0)))," ", INDEX([1]גיליון3!$U$14:$X$28,MATCH('[1]דיווח פרטני'!G861,[1]גיליון3!$T$14:$T$28,0),MATCH('[1]דיווח פרטני'!C861,[1]גיליון3!$U$13:$X$13,0)))</f>
        <v xml:space="preserve"> </v>
      </c>
      <c r="I762" s="2"/>
      <c r="J762" s="153"/>
    </row>
    <row r="763" spans="1:10" ht="18" customHeight="1" thickBot="1">
      <c r="A763" s="2"/>
      <c r="B763" s="2"/>
      <c r="C763" s="2"/>
      <c r="D763" s="2"/>
      <c r="E763" s="3"/>
      <c r="F763" s="2"/>
      <c r="G763" s="2"/>
      <c r="H763" s="36" t="str">
        <f t="array" ref="H763">IF(ISERROR(INDEX([1]גיליון3!$U$14:$X$28,MATCH('[1]דיווח פרטני'!G862,[1]גיליון3!$T$14:$T$28,0),MATCH('[1]דיווח פרטני'!C862,[1]גיליון3!$U$13:$X$13,0)))," ", INDEX([1]גיליון3!$U$14:$X$28,MATCH('[1]דיווח פרטני'!G862,[1]גיליון3!$T$14:$T$28,0),MATCH('[1]דיווח פרטני'!C862,[1]גיליון3!$U$13:$X$13,0)))</f>
        <v xml:space="preserve"> </v>
      </c>
      <c r="I763" s="2"/>
      <c r="J763" s="153"/>
    </row>
    <row r="764" spans="1:10" ht="18" customHeight="1" thickBot="1">
      <c r="A764" s="2"/>
      <c r="B764" s="2"/>
      <c r="C764" s="2"/>
      <c r="D764" s="2"/>
      <c r="E764" s="3"/>
      <c r="F764" s="2"/>
      <c r="G764" s="2"/>
      <c r="H764" s="36" t="str">
        <f t="array" ref="H764">IF(ISERROR(INDEX([1]גיליון3!$U$14:$X$28,MATCH('[1]דיווח פרטני'!G863,[1]גיליון3!$T$14:$T$28,0),MATCH('[1]דיווח פרטני'!C863,[1]גיליון3!$U$13:$X$13,0)))," ", INDEX([1]גיליון3!$U$14:$X$28,MATCH('[1]דיווח פרטני'!G863,[1]גיליון3!$T$14:$T$28,0),MATCH('[1]דיווח פרטני'!C863,[1]גיליון3!$U$13:$X$13,0)))</f>
        <v xml:space="preserve"> </v>
      </c>
      <c r="I764" s="2"/>
      <c r="J764" s="153"/>
    </row>
    <row r="765" spans="1:10" ht="18" customHeight="1" thickBot="1">
      <c r="A765" s="2"/>
      <c r="B765" s="2"/>
      <c r="C765" s="2"/>
      <c r="D765" s="2"/>
      <c r="E765" s="3"/>
      <c r="F765" s="2"/>
      <c r="G765" s="2"/>
      <c r="H765" s="36" t="str">
        <f t="array" ref="H765">IF(ISERROR(INDEX([1]גיליון3!$U$14:$X$28,MATCH('[1]דיווח פרטני'!G864,[1]גיליון3!$T$14:$T$28,0),MATCH('[1]דיווח פרטני'!C864,[1]גיליון3!$U$13:$X$13,0)))," ", INDEX([1]גיליון3!$U$14:$X$28,MATCH('[1]דיווח פרטני'!G864,[1]גיליון3!$T$14:$T$28,0),MATCH('[1]דיווח פרטני'!C864,[1]גיליון3!$U$13:$X$13,0)))</f>
        <v xml:space="preserve"> </v>
      </c>
      <c r="I765" s="2"/>
      <c r="J765" s="153"/>
    </row>
    <row r="766" spans="1:10" ht="18" customHeight="1" thickBot="1">
      <c r="A766" s="2"/>
      <c r="B766" s="2"/>
      <c r="C766" s="2"/>
      <c r="D766" s="2"/>
      <c r="E766" s="3"/>
      <c r="F766" s="2"/>
      <c r="G766" s="2"/>
      <c r="H766" s="36" t="str">
        <f t="array" ref="H766">IF(ISERROR(INDEX([1]גיליון3!$U$14:$X$28,MATCH('[1]דיווח פרטני'!G865,[1]גיליון3!$T$14:$T$28,0),MATCH('[1]דיווח פרטני'!C865,[1]גיליון3!$U$13:$X$13,0)))," ", INDEX([1]גיליון3!$U$14:$X$28,MATCH('[1]דיווח פרטני'!G865,[1]גיליון3!$T$14:$T$28,0),MATCH('[1]דיווח פרטני'!C865,[1]גיליון3!$U$13:$X$13,0)))</f>
        <v xml:space="preserve"> </v>
      </c>
      <c r="I766" s="2"/>
      <c r="J766" s="153"/>
    </row>
    <row r="767" spans="1:10" ht="18" customHeight="1" thickBot="1">
      <c r="A767" s="2"/>
      <c r="B767" s="2"/>
      <c r="C767" s="2"/>
      <c r="D767" s="2"/>
      <c r="E767" s="3"/>
      <c r="F767" s="2"/>
      <c r="G767" s="2"/>
      <c r="H767" s="36" t="str">
        <f t="array" ref="H767">IF(ISERROR(INDEX([1]גיליון3!$U$14:$X$28,MATCH('[1]דיווח פרטני'!G866,[1]גיליון3!$T$14:$T$28,0),MATCH('[1]דיווח פרטני'!C866,[1]גיליון3!$U$13:$X$13,0)))," ", INDEX([1]גיליון3!$U$14:$X$28,MATCH('[1]דיווח פרטני'!G866,[1]גיליון3!$T$14:$T$28,0),MATCH('[1]דיווח פרטני'!C866,[1]גיליון3!$U$13:$X$13,0)))</f>
        <v xml:space="preserve"> </v>
      </c>
      <c r="I767" s="2"/>
      <c r="J767" s="153"/>
    </row>
    <row r="768" spans="1:10" ht="18" customHeight="1" thickBot="1">
      <c r="A768" s="2"/>
      <c r="B768" s="2"/>
      <c r="C768" s="2"/>
      <c r="D768" s="2"/>
      <c r="E768" s="3"/>
      <c r="F768" s="2"/>
      <c r="G768" s="2"/>
      <c r="H768" s="36" t="str">
        <f t="array" ref="H768">IF(ISERROR(INDEX([1]גיליון3!$U$14:$X$28,MATCH('[1]דיווח פרטני'!G867,[1]גיליון3!$T$14:$T$28,0),MATCH('[1]דיווח פרטני'!C867,[1]גיליון3!$U$13:$X$13,0)))," ", INDEX([1]גיליון3!$U$14:$X$28,MATCH('[1]דיווח פרטני'!G867,[1]גיליון3!$T$14:$T$28,0),MATCH('[1]דיווח פרטני'!C867,[1]גיליון3!$U$13:$X$13,0)))</f>
        <v xml:space="preserve"> </v>
      </c>
      <c r="I768" s="2"/>
      <c r="J768" s="153"/>
    </row>
    <row r="769" spans="1:10" ht="18" customHeight="1" thickBot="1">
      <c r="A769" s="2"/>
      <c r="B769" s="2"/>
      <c r="C769" s="2"/>
      <c r="D769" s="2"/>
      <c r="E769" s="3"/>
      <c r="F769" s="2"/>
      <c r="G769" s="2"/>
      <c r="H769" s="36" t="str">
        <f t="array" ref="H769">IF(ISERROR(INDEX([1]גיליון3!$U$14:$X$28,MATCH('[1]דיווח פרטני'!G868,[1]גיליון3!$T$14:$T$28,0),MATCH('[1]דיווח פרטני'!C868,[1]גיליון3!$U$13:$X$13,0)))," ", INDEX([1]גיליון3!$U$14:$X$28,MATCH('[1]דיווח פרטני'!G868,[1]גיליון3!$T$14:$T$28,0),MATCH('[1]דיווח פרטני'!C868,[1]גיליון3!$U$13:$X$13,0)))</f>
        <v xml:space="preserve"> </v>
      </c>
      <c r="I769" s="2"/>
      <c r="J769" s="153"/>
    </row>
    <row r="770" spans="1:10" ht="18" customHeight="1" thickBot="1">
      <c r="A770" s="2"/>
      <c r="B770" s="2"/>
      <c r="C770" s="2"/>
      <c r="D770" s="2"/>
      <c r="E770" s="3"/>
      <c r="F770" s="2"/>
      <c r="G770" s="2"/>
      <c r="H770" s="36" t="str">
        <f t="array" ref="H770">IF(ISERROR(INDEX([1]גיליון3!$U$14:$X$28,MATCH('[1]דיווח פרטני'!G869,[1]גיליון3!$T$14:$T$28,0),MATCH('[1]דיווח פרטני'!C869,[1]גיליון3!$U$13:$X$13,0)))," ", INDEX([1]גיליון3!$U$14:$X$28,MATCH('[1]דיווח פרטני'!G869,[1]גיליון3!$T$14:$T$28,0),MATCH('[1]דיווח פרטני'!C869,[1]גיליון3!$U$13:$X$13,0)))</f>
        <v xml:space="preserve"> </v>
      </c>
      <c r="I770" s="2"/>
      <c r="J770" s="153"/>
    </row>
    <row r="771" spans="1:10" ht="18" customHeight="1" thickBot="1">
      <c r="A771" s="2"/>
      <c r="B771" s="2"/>
      <c r="C771" s="2"/>
      <c r="D771" s="2"/>
      <c r="E771" s="3"/>
      <c r="F771" s="2"/>
      <c r="G771" s="2"/>
      <c r="H771" s="36" t="str">
        <f t="array" ref="H771">IF(ISERROR(INDEX([1]גיליון3!$U$14:$X$28,MATCH('[1]דיווח פרטני'!G870,[1]גיליון3!$T$14:$T$28,0),MATCH('[1]דיווח פרטני'!C870,[1]גיליון3!$U$13:$X$13,0)))," ", INDEX([1]גיליון3!$U$14:$X$28,MATCH('[1]דיווח פרטני'!G870,[1]גיליון3!$T$14:$T$28,0),MATCH('[1]דיווח פרטני'!C870,[1]גיליון3!$U$13:$X$13,0)))</f>
        <v xml:space="preserve"> </v>
      </c>
      <c r="I771" s="2"/>
      <c r="J771" s="153"/>
    </row>
    <row r="772" spans="1:10" ht="18" customHeight="1" thickBot="1">
      <c r="A772" s="2"/>
      <c r="B772" s="2"/>
      <c r="C772" s="2"/>
      <c r="D772" s="2"/>
      <c r="E772" s="3"/>
      <c r="F772" s="2"/>
      <c r="G772" s="2"/>
      <c r="H772" s="36" t="str">
        <f t="array" ref="H772">IF(ISERROR(INDEX([1]גיליון3!$U$14:$X$28,MATCH('[1]דיווח פרטני'!G871,[1]גיליון3!$T$14:$T$28,0),MATCH('[1]דיווח פרטני'!C871,[1]גיליון3!$U$13:$X$13,0)))," ", INDEX([1]גיליון3!$U$14:$X$28,MATCH('[1]דיווח פרטני'!G871,[1]גיליון3!$T$14:$T$28,0),MATCH('[1]דיווח פרטני'!C871,[1]גיליון3!$U$13:$X$13,0)))</f>
        <v xml:space="preserve"> </v>
      </c>
      <c r="I772" s="2"/>
      <c r="J772" s="153"/>
    </row>
    <row r="773" spans="1:10" ht="18" customHeight="1" thickBot="1">
      <c r="A773" s="2"/>
      <c r="B773" s="2"/>
      <c r="C773" s="2"/>
      <c r="D773" s="2"/>
      <c r="E773" s="3"/>
      <c r="F773" s="2"/>
      <c r="G773" s="2"/>
      <c r="H773" s="36" t="str">
        <f t="array" ref="H773">IF(ISERROR(INDEX([1]גיליון3!$U$14:$X$28,MATCH('[1]דיווח פרטני'!G872,[1]גיליון3!$T$14:$T$28,0),MATCH('[1]דיווח פרטני'!C872,[1]גיליון3!$U$13:$X$13,0)))," ", INDEX([1]גיליון3!$U$14:$X$28,MATCH('[1]דיווח פרטני'!G872,[1]גיליון3!$T$14:$T$28,0),MATCH('[1]דיווח פרטני'!C872,[1]גיליון3!$U$13:$X$13,0)))</f>
        <v xml:space="preserve"> </v>
      </c>
      <c r="I773" s="2"/>
      <c r="J773" s="153"/>
    </row>
    <row r="774" spans="1:10" ht="18" customHeight="1" thickBot="1">
      <c r="A774" s="2"/>
      <c r="B774" s="2"/>
      <c r="C774" s="2"/>
      <c r="D774" s="2"/>
      <c r="E774" s="3"/>
      <c r="F774" s="2"/>
      <c r="G774" s="2"/>
      <c r="H774" s="36" t="str">
        <f t="array" ref="H774">IF(ISERROR(INDEX([1]גיליון3!$U$14:$X$28,MATCH('[1]דיווח פרטני'!G873,[1]גיליון3!$T$14:$T$28,0),MATCH('[1]דיווח פרטני'!C873,[1]גיליון3!$U$13:$X$13,0)))," ", INDEX([1]גיליון3!$U$14:$X$28,MATCH('[1]דיווח פרטני'!G873,[1]גיליון3!$T$14:$T$28,0),MATCH('[1]דיווח פרטני'!C873,[1]גיליון3!$U$13:$X$13,0)))</f>
        <v xml:space="preserve"> </v>
      </c>
      <c r="I774" s="2"/>
      <c r="J774" s="153"/>
    </row>
    <row r="775" spans="1:10" ht="18" customHeight="1" thickBot="1">
      <c r="A775" s="2"/>
      <c r="B775" s="2"/>
      <c r="C775" s="2"/>
      <c r="D775" s="2"/>
      <c r="E775" s="3"/>
      <c r="F775" s="2"/>
      <c r="G775" s="2"/>
      <c r="H775" s="36" t="str">
        <f t="array" ref="H775">IF(ISERROR(INDEX([1]גיליון3!$U$14:$X$28,MATCH('[1]דיווח פרטני'!G874,[1]גיליון3!$T$14:$T$28,0),MATCH('[1]דיווח פרטני'!C874,[1]גיליון3!$U$13:$X$13,0)))," ", INDEX([1]גיליון3!$U$14:$X$28,MATCH('[1]דיווח פרטני'!G874,[1]גיליון3!$T$14:$T$28,0),MATCH('[1]דיווח פרטני'!C874,[1]גיליון3!$U$13:$X$13,0)))</f>
        <v xml:space="preserve"> </v>
      </c>
      <c r="I775" s="2"/>
      <c r="J775" s="153"/>
    </row>
    <row r="776" spans="1:10" ht="18" customHeight="1" thickBot="1">
      <c r="A776" s="2"/>
      <c r="B776" s="2"/>
      <c r="C776" s="2"/>
      <c r="D776" s="2"/>
      <c r="E776" s="3"/>
      <c r="F776" s="2"/>
      <c r="G776" s="2"/>
      <c r="H776" s="36" t="str">
        <f t="array" ref="H776">IF(ISERROR(INDEX([1]גיליון3!$U$14:$X$28,MATCH('[1]דיווח פרטני'!G875,[1]גיליון3!$T$14:$T$28,0),MATCH('[1]דיווח פרטני'!C875,[1]גיליון3!$U$13:$X$13,0)))," ", INDEX([1]גיליון3!$U$14:$X$28,MATCH('[1]דיווח פרטני'!G875,[1]גיליון3!$T$14:$T$28,0),MATCH('[1]דיווח פרטני'!C875,[1]גיליון3!$U$13:$X$13,0)))</f>
        <v xml:space="preserve"> </v>
      </c>
      <c r="I776" s="2"/>
      <c r="J776" s="153"/>
    </row>
    <row r="777" spans="1:10" ht="18" customHeight="1" thickBot="1">
      <c r="A777" s="2"/>
      <c r="B777" s="2"/>
      <c r="C777" s="2"/>
      <c r="D777" s="2"/>
      <c r="E777" s="3"/>
      <c r="F777" s="2"/>
      <c r="G777" s="2"/>
      <c r="H777" s="36" t="str">
        <f t="array" ref="H777">IF(ISERROR(INDEX([1]גיליון3!$U$14:$X$28,MATCH('[1]דיווח פרטני'!G876,[1]גיליון3!$T$14:$T$28,0),MATCH('[1]דיווח פרטני'!C876,[1]גיליון3!$U$13:$X$13,0)))," ", INDEX([1]גיליון3!$U$14:$X$28,MATCH('[1]דיווח פרטני'!G876,[1]גיליון3!$T$14:$T$28,0),MATCH('[1]דיווח פרטני'!C876,[1]גיליון3!$U$13:$X$13,0)))</f>
        <v xml:space="preserve"> </v>
      </c>
      <c r="I777" s="2"/>
      <c r="J777" s="153"/>
    </row>
    <row r="778" spans="1:10" ht="18" customHeight="1" thickBot="1">
      <c r="A778" s="2"/>
      <c r="B778" s="2"/>
      <c r="C778" s="2"/>
      <c r="D778" s="2"/>
      <c r="E778" s="3"/>
      <c r="F778" s="2"/>
      <c r="G778" s="2"/>
      <c r="H778" s="36" t="str">
        <f t="array" ref="H778">IF(ISERROR(INDEX([1]גיליון3!$U$14:$X$28,MATCH('[1]דיווח פרטני'!G877,[1]גיליון3!$T$14:$T$28,0),MATCH('[1]דיווח פרטני'!C877,[1]גיליון3!$U$13:$X$13,0)))," ", INDEX([1]גיליון3!$U$14:$X$28,MATCH('[1]דיווח פרטני'!G877,[1]גיליון3!$T$14:$T$28,0),MATCH('[1]דיווח פרטני'!C877,[1]גיליון3!$U$13:$X$13,0)))</f>
        <v xml:space="preserve"> </v>
      </c>
      <c r="I778" s="2"/>
      <c r="J778" s="153"/>
    </row>
    <row r="779" spans="1:10" ht="18" customHeight="1" thickBot="1">
      <c r="A779" s="2"/>
      <c r="B779" s="2"/>
      <c r="C779" s="2"/>
      <c r="D779" s="2"/>
      <c r="E779" s="3"/>
      <c r="F779" s="2"/>
      <c r="G779" s="2"/>
      <c r="H779" s="36" t="str">
        <f t="array" ref="H779">IF(ISERROR(INDEX([1]גיליון3!$U$14:$X$28,MATCH('[1]דיווח פרטני'!G878,[1]גיליון3!$T$14:$T$28,0),MATCH('[1]דיווח פרטני'!C878,[1]גיליון3!$U$13:$X$13,0)))," ", INDEX([1]גיליון3!$U$14:$X$28,MATCH('[1]דיווח פרטני'!G878,[1]גיליון3!$T$14:$T$28,0),MATCH('[1]דיווח פרטני'!C878,[1]גיליון3!$U$13:$X$13,0)))</f>
        <v xml:space="preserve"> </v>
      </c>
      <c r="I779" s="2"/>
      <c r="J779" s="153"/>
    </row>
    <row r="780" spans="1:10" ht="18" customHeight="1" thickBot="1">
      <c r="A780" s="2"/>
      <c r="B780" s="2"/>
      <c r="C780" s="2"/>
      <c r="D780" s="2"/>
      <c r="E780" s="3"/>
      <c r="F780" s="2"/>
      <c r="G780" s="2"/>
      <c r="H780" s="36" t="str">
        <f t="array" ref="H780">IF(ISERROR(INDEX([1]גיליון3!$U$14:$X$28,MATCH('[1]דיווח פרטני'!G879,[1]גיליון3!$T$14:$T$28,0),MATCH('[1]דיווח פרטני'!C879,[1]גיליון3!$U$13:$X$13,0)))," ", INDEX([1]גיליון3!$U$14:$X$28,MATCH('[1]דיווח פרטני'!G879,[1]גיליון3!$T$14:$T$28,0),MATCH('[1]דיווח פרטני'!C879,[1]גיליון3!$U$13:$X$13,0)))</f>
        <v xml:space="preserve"> </v>
      </c>
      <c r="I780" s="2"/>
      <c r="J780" s="153"/>
    </row>
    <row r="781" spans="1:10" ht="18" customHeight="1" thickBot="1">
      <c r="A781" s="2"/>
      <c r="B781" s="2"/>
      <c r="C781" s="2"/>
      <c r="D781" s="2"/>
      <c r="E781" s="3"/>
      <c r="F781" s="2"/>
      <c r="G781" s="2"/>
      <c r="H781" s="36" t="str">
        <f t="array" ref="H781">IF(ISERROR(INDEX([1]גיליון3!$U$14:$X$28,MATCH('[1]דיווח פרטני'!G880,[1]גיליון3!$T$14:$T$28,0),MATCH('[1]דיווח פרטני'!C880,[1]גיליון3!$U$13:$X$13,0)))," ", INDEX([1]גיליון3!$U$14:$X$28,MATCH('[1]דיווח פרטני'!G880,[1]גיליון3!$T$14:$T$28,0),MATCH('[1]דיווח פרטני'!C880,[1]גיליון3!$U$13:$X$13,0)))</f>
        <v xml:space="preserve"> </v>
      </c>
      <c r="I781" s="2"/>
      <c r="J781" s="153"/>
    </row>
    <row r="782" spans="1:10" ht="18" customHeight="1" thickBot="1">
      <c r="A782" s="2"/>
      <c r="B782" s="2"/>
      <c r="C782" s="2"/>
      <c r="D782" s="2"/>
      <c r="E782" s="3"/>
      <c r="F782" s="2"/>
      <c r="G782" s="2"/>
      <c r="H782" s="36" t="str">
        <f t="array" ref="H782">IF(ISERROR(INDEX([1]גיליון3!$U$14:$X$28,MATCH('[1]דיווח פרטני'!G881,[1]גיליון3!$T$14:$T$28,0),MATCH('[1]דיווח פרטני'!C881,[1]גיליון3!$U$13:$X$13,0)))," ", INDEX([1]גיליון3!$U$14:$X$28,MATCH('[1]דיווח פרטני'!G881,[1]גיליון3!$T$14:$T$28,0),MATCH('[1]דיווח פרטני'!C881,[1]גיליון3!$U$13:$X$13,0)))</f>
        <v xml:space="preserve"> </v>
      </c>
      <c r="I782" s="2"/>
      <c r="J782" s="153"/>
    </row>
    <row r="783" spans="1:10" ht="18" customHeight="1" thickBot="1">
      <c r="A783" s="2"/>
      <c r="B783" s="2"/>
      <c r="C783" s="2"/>
      <c r="D783" s="2"/>
      <c r="E783" s="3"/>
      <c r="F783" s="2"/>
      <c r="G783" s="2"/>
      <c r="H783" s="36" t="str">
        <f t="array" ref="H783">IF(ISERROR(INDEX([1]גיליון3!$U$14:$X$28,MATCH('[1]דיווח פרטני'!G882,[1]גיליון3!$T$14:$T$28,0),MATCH('[1]דיווח פרטני'!C882,[1]גיליון3!$U$13:$X$13,0)))," ", INDEX([1]גיליון3!$U$14:$X$28,MATCH('[1]דיווח פרטני'!G882,[1]גיליון3!$T$14:$T$28,0),MATCH('[1]דיווח פרטני'!C882,[1]גיליון3!$U$13:$X$13,0)))</f>
        <v xml:space="preserve"> </v>
      </c>
      <c r="I783" s="2"/>
      <c r="J783" s="153"/>
    </row>
    <row r="784" spans="1:10" ht="18" customHeight="1" thickBot="1">
      <c r="A784" s="2"/>
      <c r="B784" s="2"/>
      <c r="C784" s="2"/>
      <c r="D784" s="2"/>
      <c r="E784" s="3"/>
      <c r="F784" s="2"/>
      <c r="G784" s="2"/>
      <c r="H784" s="36" t="str">
        <f t="array" ref="H784">IF(ISERROR(INDEX([1]גיליון3!$U$14:$X$28,MATCH('[1]דיווח פרטני'!G883,[1]גיליון3!$T$14:$T$28,0),MATCH('[1]דיווח פרטני'!C883,[1]גיליון3!$U$13:$X$13,0)))," ", INDEX([1]גיליון3!$U$14:$X$28,MATCH('[1]דיווח פרטני'!G883,[1]גיליון3!$T$14:$T$28,0),MATCH('[1]דיווח פרטני'!C883,[1]גיליון3!$U$13:$X$13,0)))</f>
        <v xml:space="preserve"> </v>
      </c>
      <c r="I784" s="2"/>
      <c r="J784" s="153"/>
    </row>
    <row r="785" spans="1:10" ht="18" customHeight="1" thickBot="1">
      <c r="A785" s="2"/>
      <c r="B785" s="2"/>
      <c r="C785" s="2"/>
      <c r="D785" s="2"/>
      <c r="E785" s="3"/>
      <c r="F785" s="2"/>
      <c r="G785" s="2"/>
      <c r="H785" s="36" t="str">
        <f t="array" ref="H785">IF(ISERROR(INDEX([1]גיליון3!$U$14:$X$28,MATCH('[1]דיווח פרטני'!G884,[1]גיליון3!$T$14:$T$28,0),MATCH('[1]דיווח פרטני'!C884,[1]גיליון3!$U$13:$X$13,0)))," ", INDEX([1]גיליון3!$U$14:$X$28,MATCH('[1]דיווח פרטני'!G884,[1]גיליון3!$T$14:$T$28,0),MATCH('[1]דיווח פרטני'!C884,[1]גיליון3!$U$13:$X$13,0)))</f>
        <v xml:space="preserve"> </v>
      </c>
      <c r="I785" s="2"/>
      <c r="J785" s="153"/>
    </row>
    <row r="786" spans="1:10" ht="18" customHeight="1" thickBot="1">
      <c r="A786" s="2"/>
      <c r="B786" s="2"/>
      <c r="C786" s="2"/>
      <c r="D786" s="2"/>
      <c r="E786" s="3"/>
      <c r="F786" s="2"/>
      <c r="G786" s="2"/>
      <c r="H786" s="36" t="str">
        <f t="array" ref="H786">IF(ISERROR(INDEX([1]גיליון3!$U$14:$X$28,MATCH('[1]דיווח פרטני'!G885,[1]גיליון3!$T$14:$T$28,0),MATCH('[1]דיווח פרטני'!C885,[1]גיליון3!$U$13:$X$13,0)))," ", INDEX([1]גיליון3!$U$14:$X$28,MATCH('[1]דיווח פרטני'!G885,[1]גיליון3!$T$14:$T$28,0),MATCH('[1]דיווח פרטני'!C885,[1]גיליון3!$U$13:$X$13,0)))</f>
        <v xml:space="preserve"> </v>
      </c>
      <c r="I786" s="2"/>
      <c r="J786" s="153"/>
    </row>
    <row r="787" spans="1:10" ht="18" customHeight="1" thickBot="1">
      <c r="A787" s="2"/>
      <c r="B787" s="2"/>
      <c r="C787" s="2"/>
      <c r="D787" s="2"/>
      <c r="E787" s="3"/>
      <c r="F787" s="2"/>
      <c r="G787" s="2"/>
      <c r="H787" s="36" t="str">
        <f t="array" ref="H787">IF(ISERROR(INDEX([1]גיליון3!$U$14:$X$28,MATCH('[1]דיווח פרטני'!G886,[1]גיליון3!$T$14:$T$28,0),MATCH('[1]דיווח פרטני'!C886,[1]גיליון3!$U$13:$X$13,0)))," ", INDEX([1]גיליון3!$U$14:$X$28,MATCH('[1]דיווח פרטני'!G886,[1]גיליון3!$T$14:$T$28,0),MATCH('[1]דיווח פרטני'!C886,[1]גיליון3!$U$13:$X$13,0)))</f>
        <v xml:space="preserve"> </v>
      </c>
      <c r="I787" s="2"/>
      <c r="J787" s="153"/>
    </row>
    <row r="788" spans="1:10" ht="18" customHeight="1" thickBot="1">
      <c r="A788" s="2"/>
      <c r="B788" s="2"/>
      <c r="C788" s="2"/>
      <c r="D788" s="2"/>
      <c r="E788" s="3"/>
      <c r="F788" s="2"/>
      <c r="G788" s="2"/>
      <c r="H788" s="36" t="str">
        <f t="array" ref="H788">IF(ISERROR(INDEX([1]גיליון3!$U$14:$X$28,MATCH('[1]דיווח פרטני'!G887,[1]גיליון3!$T$14:$T$28,0),MATCH('[1]דיווח פרטני'!C887,[1]גיליון3!$U$13:$X$13,0)))," ", INDEX([1]גיליון3!$U$14:$X$28,MATCH('[1]דיווח פרטני'!G887,[1]גיליון3!$T$14:$T$28,0),MATCH('[1]דיווח פרטני'!C887,[1]גיליון3!$U$13:$X$13,0)))</f>
        <v xml:space="preserve"> </v>
      </c>
      <c r="I788" s="2"/>
      <c r="J788" s="153"/>
    </row>
    <row r="789" spans="1:10" ht="18" customHeight="1" thickBot="1">
      <c r="A789" s="2"/>
      <c r="B789" s="2"/>
      <c r="C789" s="2"/>
      <c r="D789" s="2"/>
      <c r="E789" s="3"/>
      <c r="F789" s="2"/>
      <c r="G789" s="2"/>
      <c r="H789" s="36" t="str">
        <f t="array" ref="H789">IF(ISERROR(INDEX([1]גיליון3!$U$14:$X$28,MATCH('[1]דיווח פרטני'!G888,[1]גיליון3!$T$14:$T$28,0),MATCH('[1]דיווח פרטני'!C888,[1]גיליון3!$U$13:$X$13,0)))," ", INDEX([1]גיליון3!$U$14:$X$28,MATCH('[1]דיווח פרטני'!G888,[1]גיליון3!$T$14:$T$28,0),MATCH('[1]דיווח פרטני'!C888,[1]גיליון3!$U$13:$X$13,0)))</f>
        <v xml:space="preserve"> </v>
      </c>
      <c r="I789" s="2"/>
      <c r="J789" s="153"/>
    </row>
    <row r="790" spans="1:10" ht="18" customHeight="1" thickBot="1">
      <c r="A790" s="2"/>
      <c r="B790" s="2"/>
      <c r="C790" s="2"/>
      <c r="D790" s="2"/>
      <c r="E790" s="3"/>
      <c r="F790" s="2"/>
      <c r="G790" s="2"/>
      <c r="H790" s="36" t="str">
        <f t="array" ref="H790">IF(ISERROR(INDEX([1]גיליון3!$U$14:$X$28,MATCH('[1]דיווח פרטני'!G889,[1]גיליון3!$T$14:$T$28,0),MATCH('[1]דיווח פרטני'!C889,[1]גיליון3!$U$13:$X$13,0)))," ", INDEX([1]גיליון3!$U$14:$X$28,MATCH('[1]דיווח פרטני'!G889,[1]גיליון3!$T$14:$T$28,0),MATCH('[1]דיווח פרטני'!C889,[1]גיליון3!$U$13:$X$13,0)))</f>
        <v xml:space="preserve"> </v>
      </c>
      <c r="I790" s="2"/>
      <c r="J790" s="153"/>
    </row>
    <row r="791" spans="1:10" ht="18" customHeight="1" thickBot="1">
      <c r="A791" s="2"/>
      <c r="B791" s="2"/>
      <c r="C791" s="2"/>
      <c r="D791" s="2"/>
      <c r="E791" s="3"/>
      <c r="F791" s="2"/>
      <c r="G791" s="2"/>
      <c r="H791" s="36" t="str">
        <f t="array" ref="H791">IF(ISERROR(INDEX([1]גיליון3!$U$14:$X$28,MATCH('[1]דיווח פרטני'!G890,[1]גיליון3!$T$14:$T$28,0),MATCH('[1]דיווח פרטני'!C890,[1]גיליון3!$U$13:$X$13,0)))," ", INDEX([1]גיליון3!$U$14:$X$28,MATCH('[1]דיווח פרטני'!G890,[1]גיליון3!$T$14:$T$28,0),MATCH('[1]דיווח פרטני'!C890,[1]גיליון3!$U$13:$X$13,0)))</f>
        <v xml:space="preserve"> </v>
      </c>
      <c r="I791" s="2"/>
      <c r="J791" s="153"/>
    </row>
    <row r="792" spans="1:10" ht="18" customHeight="1" thickBot="1">
      <c r="A792" s="2"/>
      <c r="B792" s="2"/>
      <c r="C792" s="2"/>
      <c r="D792" s="2"/>
      <c r="E792" s="3"/>
      <c r="F792" s="2"/>
      <c r="G792" s="2"/>
      <c r="H792" s="36" t="str">
        <f t="array" ref="H792">IF(ISERROR(INDEX([1]גיליון3!$U$14:$X$28,MATCH('[1]דיווח פרטני'!G891,[1]גיליון3!$T$14:$T$28,0),MATCH('[1]דיווח פרטני'!C891,[1]גיליון3!$U$13:$X$13,0)))," ", INDEX([1]גיליון3!$U$14:$X$28,MATCH('[1]דיווח פרטני'!G891,[1]גיליון3!$T$14:$T$28,0),MATCH('[1]דיווח פרטני'!C891,[1]גיליון3!$U$13:$X$13,0)))</f>
        <v xml:space="preserve"> </v>
      </c>
      <c r="I792" s="2"/>
      <c r="J792" s="153"/>
    </row>
    <row r="793" spans="1:10" ht="18" customHeight="1" thickBot="1">
      <c r="A793" s="2"/>
      <c r="B793" s="2"/>
      <c r="C793" s="2"/>
      <c r="D793" s="2"/>
      <c r="E793" s="3"/>
      <c r="F793" s="2"/>
      <c r="G793" s="2"/>
      <c r="H793" s="36" t="str">
        <f t="array" ref="H793">IF(ISERROR(INDEX([1]גיליון3!$U$14:$X$28,MATCH('[1]דיווח פרטני'!G892,[1]גיליון3!$T$14:$T$28,0),MATCH('[1]דיווח פרטני'!C892,[1]גיליון3!$U$13:$X$13,0)))," ", INDEX([1]גיליון3!$U$14:$X$28,MATCH('[1]דיווח פרטני'!G892,[1]גיליון3!$T$14:$T$28,0),MATCH('[1]דיווח פרטני'!C892,[1]גיליון3!$U$13:$X$13,0)))</f>
        <v xml:space="preserve"> </v>
      </c>
      <c r="I793" s="2"/>
      <c r="J793" s="153"/>
    </row>
    <row r="794" spans="1:10" ht="18" customHeight="1" thickBot="1">
      <c r="A794" s="2"/>
      <c r="B794" s="2"/>
      <c r="C794" s="2"/>
      <c r="D794" s="2"/>
      <c r="E794" s="3"/>
      <c r="F794" s="2"/>
      <c r="G794" s="2"/>
      <c r="H794" s="36" t="str">
        <f t="array" ref="H794">IF(ISERROR(INDEX([1]גיליון3!$U$14:$X$28,MATCH('[1]דיווח פרטני'!G893,[1]גיליון3!$T$14:$T$28,0),MATCH('[1]דיווח פרטני'!C893,[1]גיליון3!$U$13:$X$13,0)))," ", INDEX([1]גיליון3!$U$14:$X$28,MATCH('[1]דיווח פרטני'!G893,[1]גיליון3!$T$14:$T$28,0),MATCH('[1]דיווח פרטני'!C893,[1]גיליון3!$U$13:$X$13,0)))</f>
        <v xml:space="preserve"> </v>
      </c>
      <c r="I794" s="2"/>
      <c r="J794" s="153"/>
    </row>
    <row r="795" spans="1:10" ht="18" customHeight="1" thickBot="1">
      <c r="A795" s="2"/>
      <c r="B795" s="2"/>
      <c r="C795" s="2"/>
      <c r="D795" s="2"/>
      <c r="E795" s="3"/>
      <c r="F795" s="2"/>
      <c r="G795" s="2"/>
      <c r="H795" s="36" t="str">
        <f t="array" ref="H795">IF(ISERROR(INDEX([1]גיליון3!$U$14:$X$28,MATCH('[1]דיווח פרטני'!G894,[1]גיליון3!$T$14:$T$28,0),MATCH('[1]דיווח פרטני'!C894,[1]גיליון3!$U$13:$X$13,0)))," ", INDEX([1]גיליון3!$U$14:$X$28,MATCH('[1]דיווח פרטני'!G894,[1]גיליון3!$T$14:$T$28,0),MATCH('[1]דיווח פרטני'!C894,[1]גיליון3!$U$13:$X$13,0)))</f>
        <v xml:space="preserve"> </v>
      </c>
      <c r="I795" s="2"/>
      <c r="J795" s="153"/>
    </row>
    <row r="796" spans="1:10" ht="18" customHeight="1" thickBot="1">
      <c r="A796" s="2"/>
      <c r="B796" s="2"/>
      <c r="C796" s="2"/>
      <c r="D796" s="2"/>
      <c r="E796" s="3"/>
      <c r="F796" s="2"/>
      <c r="G796" s="2"/>
      <c r="H796" s="36" t="str">
        <f t="array" ref="H796">IF(ISERROR(INDEX([1]גיליון3!$U$14:$X$28,MATCH('[1]דיווח פרטני'!G895,[1]גיליון3!$T$14:$T$28,0),MATCH('[1]דיווח פרטני'!C895,[1]גיליון3!$U$13:$X$13,0)))," ", INDEX([1]גיליון3!$U$14:$X$28,MATCH('[1]דיווח פרטני'!G895,[1]גיליון3!$T$14:$T$28,0),MATCH('[1]דיווח פרטני'!C895,[1]גיליון3!$U$13:$X$13,0)))</f>
        <v xml:space="preserve"> </v>
      </c>
      <c r="I796" s="2"/>
      <c r="J796" s="153"/>
    </row>
    <row r="797" spans="1:10" ht="18" customHeight="1" thickBot="1">
      <c r="A797" s="2"/>
      <c r="B797" s="2"/>
      <c r="C797" s="2"/>
      <c r="D797" s="2"/>
      <c r="E797" s="3"/>
      <c r="F797" s="2"/>
      <c r="G797" s="2"/>
      <c r="H797" s="36" t="str">
        <f t="array" ref="H797">IF(ISERROR(INDEX([1]גיליון3!$U$14:$X$28,MATCH('[1]דיווח פרטני'!G896,[1]גיליון3!$T$14:$T$28,0),MATCH('[1]דיווח פרטני'!C896,[1]גיליון3!$U$13:$X$13,0)))," ", INDEX([1]גיליון3!$U$14:$X$28,MATCH('[1]דיווח פרטני'!G896,[1]גיליון3!$T$14:$T$28,0),MATCH('[1]דיווח פרטני'!C896,[1]גיליון3!$U$13:$X$13,0)))</f>
        <v xml:space="preserve"> </v>
      </c>
      <c r="I797" s="2"/>
      <c r="J797" s="153"/>
    </row>
    <row r="798" spans="1:10" ht="18" customHeight="1" thickBot="1">
      <c r="A798" s="2"/>
      <c r="B798" s="2"/>
      <c r="C798" s="2"/>
      <c r="D798" s="2"/>
      <c r="E798" s="3"/>
      <c r="F798" s="2"/>
      <c r="G798" s="2"/>
      <c r="H798" s="36" t="str">
        <f t="array" ref="H798">IF(ISERROR(INDEX([1]גיליון3!$U$14:$X$28,MATCH('[1]דיווח פרטני'!G897,[1]גיליון3!$T$14:$T$28,0),MATCH('[1]דיווח פרטני'!C897,[1]גיליון3!$U$13:$X$13,0)))," ", INDEX([1]גיליון3!$U$14:$X$28,MATCH('[1]דיווח פרטני'!G897,[1]גיליון3!$T$14:$T$28,0),MATCH('[1]דיווח פרטני'!C897,[1]גיליון3!$U$13:$X$13,0)))</f>
        <v xml:space="preserve"> </v>
      </c>
      <c r="I798" s="2"/>
      <c r="J798" s="153"/>
    </row>
    <row r="799" spans="1:10" ht="18" customHeight="1" thickBot="1">
      <c r="A799" s="2"/>
      <c r="B799" s="2"/>
      <c r="C799" s="2"/>
      <c r="D799" s="2"/>
      <c r="E799" s="3"/>
      <c r="F799" s="2"/>
      <c r="G799" s="2"/>
      <c r="H799" s="36" t="str">
        <f t="array" ref="H799">IF(ISERROR(INDEX([1]גיליון3!$U$14:$X$28,MATCH('[1]דיווח פרטני'!G898,[1]גיליון3!$T$14:$T$28,0),MATCH('[1]דיווח פרטני'!C898,[1]גיליון3!$U$13:$X$13,0)))," ", INDEX([1]גיליון3!$U$14:$X$28,MATCH('[1]דיווח פרטני'!G898,[1]גיליון3!$T$14:$T$28,0),MATCH('[1]דיווח פרטני'!C898,[1]גיליון3!$U$13:$X$13,0)))</f>
        <v xml:space="preserve"> </v>
      </c>
      <c r="I799" s="2"/>
      <c r="J799" s="153"/>
    </row>
    <row r="800" spans="1:10" ht="18" customHeight="1" thickBot="1">
      <c r="A800" s="2"/>
      <c r="B800" s="2"/>
      <c r="C800" s="2"/>
      <c r="D800" s="2"/>
      <c r="E800" s="3"/>
      <c r="F800" s="2"/>
      <c r="G800" s="2"/>
      <c r="H800" s="36" t="str">
        <f t="array" ref="H800">IF(ISERROR(INDEX([1]גיליון3!$U$14:$X$28,MATCH('[1]דיווח פרטני'!G899,[1]גיליון3!$T$14:$T$28,0),MATCH('[1]דיווח פרטני'!C899,[1]גיליון3!$U$13:$X$13,0)))," ", INDEX([1]גיליון3!$U$14:$X$28,MATCH('[1]דיווח פרטני'!G899,[1]גיליון3!$T$14:$T$28,0),MATCH('[1]דיווח פרטני'!C899,[1]גיליון3!$U$13:$X$13,0)))</f>
        <v xml:space="preserve"> </v>
      </c>
      <c r="I800" s="2"/>
      <c r="J800" s="153"/>
    </row>
    <row r="801" spans="1:10" ht="18" customHeight="1" thickBot="1">
      <c r="A801" s="2"/>
      <c r="B801" s="2"/>
      <c r="C801" s="2"/>
      <c r="D801" s="2"/>
      <c r="E801" s="3"/>
      <c r="F801" s="2"/>
      <c r="G801" s="2"/>
      <c r="H801" s="36" t="str">
        <f t="array" ref="H801">IF(ISERROR(INDEX([1]גיליון3!$U$14:$X$28,MATCH('[1]דיווח פרטני'!G900,[1]גיליון3!$T$14:$T$28,0),MATCH('[1]דיווח פרטני'!C900,[1]גיליון3!$U$13:$X$13,0)))," ", INDEX([1]גיליון3!$U$14:$X$28,MATCH('[1]דיווח פרטני'!G900,[1]גיליון3!$T$14:$T$28,0),MATCH('[1]דיווח פרטני'!C900,[1]גיליון3!$U$13:$X$13,0)))</f>
        <v xml:space="preserve"> </v>
      </c>
      <c r="I801" s="2"/>
      <c r="J801" s="153"/>
    </row>
    <row r="802" spans="1:10" ht="18" customHeight="1" thickBot="1">
      <c r="A802" s="2"/>
      <c r="B802" s="2"/>
      <c r="C802" s="2"/>
      <c r="D802" s="2"/>
      <c r="E802" s="3"/>
      <c r="F802" s="2"/>
      <c r="G802" s="2"/>
      <c r="H802" s="36" t="str">
        <f t="array" ref="H802">IF(ISERROR(INDEX([1]גיליון3!$U$14:$X$28,MATCH('[1]דיווח פרטני'!G901,[1]גיליון3!$T$14:$T$28,0),MATCH('[1]דיווח פרטני'!C901,[1]גיליון3!$U$13:$X$13,0)))," ", INDEX([1]גיליון3!$U$14:$X$28,MATCH('[1]דיווח פרטני'!G901,[1]גיליון3!$T$14:$T$28,0),MATCH('[1]דיווח פרטני'!C901,[1]גיליון3!$U$13:$X$13,0)))</f>
        <v xml:space="preserve"> </v>
      </c>
      <c r="I802" s="2"/>
      <c r="J802" s="153"/>
    </row>
    <row r="803" spans="1:10" ht="18" customHeight="1" thickBot="1">
      <c r="A803" s="2"/>
      <c r="B803" s="2"/>
      <c r="C803" s="2"/>
      <c r="D803" s="2"/>
      <c r="E803" s="3"/>
      <c r="F803" s="2"/>
      <c r="G803" s="2"/>
      <c r="H803" s="36" t="str">
        <f t="array" ref="H803">IF(ISERROR(INDEX([1]גיליון3!$U$14:$X$28,MATCH('[1]דיווח פרטני'!G902,[1]גיליון3!$T$14:$T$28,0),MATCH('[1]דיווח פרטני'!C902,[1]גיליון3!$U$13:$X$13,0)))," ", INDEX([1]גיליון3!$U$14:$X$28,MATCH('[1]דיווח פרטני'!G902,[1]גיליון3!$T$14:$T$28,0),MATCH('[1]דיווח פרטני'!C902,[1]גיליון3!$U$13:$X$13,0)))</f>
        <v xml:space="preserve"> </v>
      </c>
      <c r="I803" s="2"/>
      <c r="J803" s="153"/>
    </row>
    <row r="804" spans="1:10" ht="18" customHeight="1" thickBot="1">
      <c r="A804" s="2"/>
      <c r="B804" s="2"/>
      <c r="C804" s="2"/>
      <c r="D804" s="2"/>
      <c r="E804" s="3"/>
      <c r="F804" s="2"/>
      <c r="G804" s="2"/>
      <c r="H804" s="36" t="str">
        <f t="array" ref="H804">IF(ISERROR(INDEX([1]גיליון3!$U$14:$X$28,MATCH('[1]דיווח פרטני'!G903,[1]גיליון3!$T$14:$T$28,0),MATCH('[1]דיווח פרטני'!C903,[1]גיליון3!$U$13:$X$13,0)))," ", INDEX([1]גיליון3!$U$14:$X$28,MATCH('[1]דיווח פרטני'!G903,[1]גיליון3!$T$14:$T$28,0),MATCH('[1]דיווח פרטני'!C903,[1]גיליון3!$U$13:$X$13,0)))</f>
        <v xml:space="preserve"> </v>
      </c>
      <c r="I804" s="2"/>
      <c r="J804" s="153"/>
    </row>
    <row r="805" spans="1:10" ht="18" customHeight="1" thickBot="1">
      <c r="A805" s="2"/>
      <c r="B805" s="2"/>
      <c r="C805" s="2"/>
      <c r="D805" s="2"/>
      <c r="E805" s="3"/>
      <c r="F805" s="2"/>
      <c r="G805" s="2"/>
      <c r="H805" s="36" t="str">
        <f t="array" ref="H805">IF(ISERROR(INDEX([1]גיליון3!$U$14:$X$28,MATCH('[1]דיווח פרטני'!G904,[1]גיליון3!$T$14:$T$28,0),MATCH('[1]דיווח פרטני'!C904,[1]גיליון3!$U$13:$X$13,0)))," ", INDEX([1]גיליון3!$U$14:$X$28,MATCH('[1]דיווח פרטני'!G904,[1]גיליון3!$T$14:$T$28,0),MATCH('[1]דיווח פרטני'!C904,[1]גיליון3!$U$13:$X$13,0)))</f>
        <v xml:space="preserve"> </v>
      </c>
      <c r="I805" s="2"/>
      <c r="J805" s="153"/>
    </row>
    <row r="806" spans="1:10" ht="18" customHeight="1" thickBot="1">
      <c r="A806" s="2"/>
      <c r="B806" s="2"/>
      <c r="C806" s="2"/>
      <c r="D806" s="2"/>
      <c r="E806" s="3"/>
      <c r="F806" s="2"/>
      <c r="G806" s="2"/>
      <c r="H806" s="36" t="str">
        <f t="array" ref="H806">IF(ISERROR(INDEX([1]גיליון3!$U$14:$X$28,MATCH('[1]דיווח פרטני'!G905,[1]גיליון3!$T$14:$T$28,0),MATCH('[1]דיווח פרטני'!C905,[1]גיליון3!$U$13:$X$13,0)))," ", INDEX([1]גיליון3!$U$14:$X$28,MATCH('[1]דיווח פרטני'!G905,[1]גיליון3!$T$14:$T$28,0),MATCH('[1]דיווח פרטני'!C905,[1]גיליון3!$U$13:$X$13,0)))</f>
        <v xml:space="preserve"> </v>
      </c>
      <c r="I806" s="2"/>
      <c r="J806" s="153"/>
    </row>
    <row r="807" spans="1:10" ht="18" customHeight="1" thickBot="1">
      <c r="A807" s="2"/>
      <c r="B807" s="2"/>
      <c r="C807" s="2"/>
      <c r="D807" s="2"/>
      <c r="E807" s="3"/>
      <c r="F807" s="2"/>
      <c r="G807" s="2"/>
      <c r="H807" s="36" t="str">
        <f t="array" ref="H807">IF(ISERROR(INDEX([1]גיליון3!$U$14:$X$28,MATCH('[1]דיווח פרטני'!G906,[1]גיליון3!$T$14:$T$28,0),MATCH('[1]דיווח פרטני'!C906,[1]גיליון3!$U$13:$X$13,0)))," ", INDEX([1]גיליון3!$U$14:$X$28,MATCH('[1]דיווח פרטני'!G906,[1]גיליון3!$T$14:$T$28,0),MATCH('[1]דיווח פרטני'!C906,[1]גיליון3!$U$13:$X$13,0)))</f>
        <v xml:space="preserve"> </v>
      </c>
      <c r="I807" s="2"/>
      <c r="J807" s="153"/>
    </row>
    <row r="808" spans="1:10" ht="18" customHeight="1" thickBot="1">
      <c r="A808" s="2"/>
      <c r="B808" s="2"/>
      <c r="C808" s="2"/>
      <c r="D808" s="2"/>
      <c r="E808" s="3"/>
      <c r="F808" s="2"/>
      <c r="G808" s="2"/>
      <c r="H808" s="36" t="str">
        <f t="array" ref="H808">IF(ISERROR(INDEX([1]גיליון3!$U$14:$X$28,MATCH('[1]דיווח פרטני'!G907,[1]גיליון3!$T$14:$T$28,0),MATCH('[1]דיווח פרטני'!C907,[1]גיליון3!$U$13:$X$13,0)))," ", INDEX([1]גיליון3!$U$14:$X$28,MATCH('[1]דיווח פרטני'!G907,[1]גיליון3!$T$14:$T$28,0),MATCH('[1]דיווח פרטני'!C907,[1]גיליון3!$U$13:$X$13,0)))</f>
        <v xml:space="preserve"> </v>
      </c>
      <c r="I808" s="2"/>
      <c r="J808" s="153"/>
    </row>
    <row r="809" spans="1:10" ht="18" customHeight="1" thickBot="1">
      <c r="A809" s="2"/>
      <c r="B809" s="2"/>
      <c r="C809" s="2"/>
      <c r="D809" s="2"/>
      <c r="E809" s="3"/>
      <c r="F809" s="2"/>
      <c r="G809" s="2"/>
      <c r="H809" s="36" t="str">
        <f t="array" ref="H809">IF(ISERROR(INDEX([1]גיליון3!$U$14:$X$28,MATCH('[1]דיווח פרטני'!G908,[1]גיליון3!$T$14:$T$28,0),MATCH('[1]דיווח פרטני'!C908,[1]גיליון3!$U$13:$X$13,0)))," ", INDEX([1]גיליון3!$U$14:$X$28,MATCH('[1]דיווח פרטני'!G908,[1]גיליון3!$T$14:$T$28,0),MATCH('[1]דיווח פרטני'!C908,[1]גיליון3!$U$13:$X$13,0)))</f>
        <v xml:space="preserve"> </v>
      </c>
      <c r="I809" s="2"/>
      <c r="J809" s="153"/>
    </row>
    <row r="810" spans="1:10" ht="18" customHeight="1" thickBot="1">
      <c r="A810" s="2"/>
      <c r="B810" s="2"/>
      <c r="C810" s="2"/>
      <c r="D810" s="2"/>
      <c r="E810" s="3"/>
      <c r="F810" s="2"/>
      <c r="G810" s="2"/>
      <c r="H810" s="36" t="str">
        <f t="array" ref="H810">IF(ISERROR(INDEX([1]גיליון3!$U$14:$X$28,MATCH('[1]דיווח פרטני'!G909,[1]גיליון3!$T$14:$T$28,0),MATCH('[1]דיווח פרטני'!C909,[1]גיליון3!$U$13:$X$13,0)))," ", INDEX([1]גיליון3!$U$14:$X$28,MATCH('[1]דיווח פרטני'!G909,[1]גיליון3!$T$14:$T$28,0),MATCH('[1]דיווח פרטני'!C909,[1]גיליון3!$U$13:$X$13,0)))</f>
        <v xml:space="preserve"> </v>
      </c>
      <c r="I810" s="2"/>
      <c r="J810" s="153"/>
    </row>
    <row r="811" spans="1:10" ht="18" customHeight="1" thickBot="1">
      <c r="A811" s="2"/>
      <c r="B811" s="2"/>
      <c r="C811" s="2"/>
      <c r="D811" s="2"/>
      <c r="E811" s="3"/>
      <c r="F811" s="2"/>
      <c r="G811" s="2"/>
      <c r="H811" s="36" t="str">
        <f t="array" ref="H811">IF(ISERROR(INDEX([1]גיליון3!$U$14:$X$28,MATCH('[1]דיווח פרטני'!G910,[1]גיליון3!$T$14:$T$28,0),MATCH('[1]דיווח פרטני'!C910,[1]גיליון3!$U$13:$X$13,0)))," ", INDEX([1]גיליון3!$U$14:$X$28,MATCH('[1]דיווח פרטני'!G910,[1]גיליון3!$T$14:$T$28,0),MATCH('[1]דיווח פרטני'!C910,[1]גיליון3!$U$13:$X$13,0)))</f>
        <v xml:space="preserve"> </v>
      </c>
      <c r="I811" s="2"/>
      <c r="J811" s="153"/>
    </row>
    <row r="812" spans="1:10" ht="18" customHeight="1" thickBot="1">
      <c r="A812" s="2"/>
      <c r="B812" s="2"/>
      <c r="C812" s="2"/>
      <c r="D812" s="2"/>
      <c r="E812" s="3"/>
      <c r="F812" s="2"/>
      <c r="G812" s="2"/>
      <c r="H812" s="36" t="str">
        <f t="array" ref="H812">IF(ISERROR(INDEX([1]גיליון3!$U$14:$X$28,MATCH('[1]דיווח פרטני'!G911,[1]גיליון3!$T$14:$T$28,0),MATCH('[1]דיווח פרטני'!C911,[1]גיליון3!$U$13:$X$13,0)))," ", INDEX([1]גיליון3!$U$14:$X$28,MATCH('[1]דיווח פרטני'!G911,[1]גיליון3!$T$14:$T$28,0),MATCH('[1]דיווח פרטני'!C911,[1]גיליון3!$U$13:$X$13,0)))</f>
        <v xml:space="preserve"> </v>
      </c>
      <c r="I812" s="2"/>
      <c r="J812" s="153"/>
    </row>
    <row r="813" spans="1:10" ht="18" customHeight="1" thickBot="1">
      <c r="A813" s="2"/>
      <c r="B813" s="2"/>
      <c r="C813" s="2"/>
      <c r="D813" s="2"/>
      <c r="E813" s="3"/>
      <c r="F813" s="2"/>
      <c r="G813" s="2"/>
      <c r="H813" s="36" t="str">
        <f t="array" ref="H813">IF(ISERROR(INDEX([1]גיליון3!$U$14:$X$28,MATCH('[1]דיווח פרטני'!G912,[1]גיליון3!$T$14:$T$28,0),MATCH('[1]דיווח פרטני'!C912,[1]גיליון3!$U$13:$X$13,0)))," ", INDEX([1]גיליון3!$U$14:$X$28,MATCH('[1]דיווח פרטני'!G912,[1]גיליון3!$T$14:$T$28,0),MATCH('[1]דיווח פרטני'!C912,[1]גיליון3!$U$13:$X$13,0)))</f>
        <v xml:space="preserve"> </v>
      </c>
      <c r="I813" s="2"/>
      <c r="J813" s="153"/>
    </row>
    <row r="814" spans="1:10" ht="18" customHeight="1" thickBot="1">
      <c r="A814" s="2"/>
      <c r="B814" s="2"/>
      <c r="C814" s="2"/>
      <c r="D814" s="2"/>
      <c r="E814" s="3"/>
      <c r="F814" s="2"/>
      <c r="G814" s="2"/>
      <c r="H814" s="36" t="str">
        <f t="array" ref="H814">IF(ISERROR(INDEX([1]גיליון3!$U$14:$X$28,MATCH('[1]דיווח פרטני'!G913,[1]גיליון3!$T$14:$T$28,0),MATCH('[1]דיווח פרטני'!C913,[1]גיליון3!$U$13:$X$13,0)))," ", INDEX([1]גיליון3!$U$14:$X$28,MATCH('[1]דיווח פרטני'!G913,[1]גיליון3!$T$14:$T$28,0),MATCH('[1]דיווח פרטני'!C913,[1]גיליון3!$U$13:$X$13,0)))</f>
        <v xml:space="preserve"> </v>
      </c>
      <c r="I814" s="2"/>
      <c r="J814" s="153"/>
    </row>
    <row r="815" spans="1:10" ht="18" customHeight="1" thickBot="1">
      <c r="A815" s="2"/>
      <c r="B815" s="2"/>
      <c r="C815" s="2"/>
      <c r="D815" s="2"/>
      <c r="E815" s="3"/>
      <c r="F815" s="2"/>
      <c r="G815" s="2"/>
      <c r="H815" s="36" t="str">
        <f t="array" ref="H815">IF(ISERROR(INDEX([1]גיליון3!$U$14:$X$28,MATCH('[1]דיווח פרטני'!G914,[1]גיליון3!$T$14:$T$28,0),MATCH('[1]דיווח פרטני'!C914,[1]גיליון3!$U$13:$X$13,0)))," ", INDEX([1]גיליון3!$U$14:$X$28,MATCH('[1]דיווח פרטני'!G914,[1]גיליון3!$T$14:$T$28,0),MATCH('[1]דיווח פרטני'!C914,[1]גיליון3!$U$13:$X$13,0)))</f>
        <v xml:space="preserve"> </v>
      </c>
      <c r="I815" s="2"/>
      <c r="J815" s="153"/>
    </row>
    <row r="816" spans="1:10" ht="18" customHeight="1" thickBot="1">
      <c r="A816" s="2"/>
      <c r="B816" s="2"/>
      <c r="C816" s="2"/>
      <c r="D816" s="2"/>
      <c r="E816" s="3"/>
      <c r="F816" s="2"/>
      <c r="G816" s="2"/>
      <c r="H816" s="36" t="str">
        <f t="array" ref="H816">IF(ISERROR(INDEX([1]גיליון3!$U$14:$X$28,MATCH('[1]דיווח פרטני'!G915,[1]גיליון3!$T$14:$T$28,0),MATCH('[1]דיווח פרטני'!C915,[1]גיליון3!$U$13:$X$13,0)))," ", INDEX([1]גיליון3!$U$14:$X$28,MATCH('[1]דיווח פרטני'!G915,[1]גיליון3!$T$14:$T$28,0),MATCH('[1]דיווח פרטני'!C915,[1]גיליון3!$U$13:$X$13,0)))</f>
        <v xml:space="preserve"> </v>
      </c>
      <c r="I816" s="2"/>
      <c r="J816" s="153"/>
    </row>
    <row r="817" spans="1:10" ht="18" customHeight="1" thickBot="1">
      <c r="A817" s="2"/>
      <c r="B817" s="2"/>
      <c r="C817" s="2"/>
      <c r="D817" s="2"/>
      <c r="E817" s="3"/>
      <c r="F817" s="2"/>
      <c r="G817" s="2"/>
      <c r="H817" s="36" t="str">
        <f t="array" ref="H817">IF(ISERROR(INDEX([1]גיליון3!$U$14:$X$28,MATCH('[1]דיווח פרטני'!G916,[1]גיליון3!$T$14:$T$28,0),MATCH('[1]דיווח פרטני'!C916,[1]גיליון3!$U$13:$X$13,0)))," ", INDEX([1]גיליון3!$U$14:$X$28,MATCH('[1]דיווח פרטני'!G916,[1]גיליון3!$T$14:$T$28,0),MATCH('[1]דיווח פרטני'!C916,[1]גיליון3!$U$13:$X$13,0)))</f>
        <v xml:space="preserve"> </v>
      </c>
      <c r="I817" s="2"/>
      <c r="J817" s="153"/>
    </row>
    <row r="818" spans="1:10" ht="18" customHeight="1" thickBot="1">
      <c r="A818" s="2"/>
      <c r="B818" s="2"/>
      <c r="C818" s="2"/>
      <c r="D818" s="2"/>
      <c r="E818" s="3"/>
      <c r="F818" s="2"/>
      <c r="G818" s="2"/>
      <c r="H818" s="36" t="str">
        <f t="array" ref="H818">IF(ISERROR(INDEX([1]גיליון3!$U$14:$X$28,MATCH('[1]דיווח פרטני'!G917,[1]גיליון3!$T$14:$T$28,0),MATCH('[1]דיווח פרטני'!C917,[1]גיליון3!$U$13:$X$13,0)))," ", INDEX([1]גיליון3!$U$14:$X$28,MATCH('[1]דיווח פרטני'!G917,[1]גיליון3!$T$14:$T$28,0),MATCH('[1]דיווח פרטני'!C917,[1]גיליון3!$U$13:$X$13,0)))</f>
        <v xml:space="preserve"> </v>
      </c>
      <c r="I818" s="2"/>
      <c r="J818" s="153"/>
    </row>
    <row r="819" spans="1:10" ht="18" customHeight="1" thickBot="1">
      <c r="A819" s="2"/>
      <c r="B819" s="2"/>
      <c r="C819" s="2"/>
      <c r="D819" s="2"/>
      <c r="E819" s="3"/>
      <c r="F819" s="2"/>
      <c r="G819" s="2"/>
      <c r="H819" s="36" t="str">
        <f t="array" ref="H819">IF(ISERROR(INDEX([1]גיליון3!$U$14:$X$28,MATCH('[1]דיווח פרטני'!G918,[1]גיליון3!$T$14:$T$28,0),MATCH('[1]דיווח פרטני'!C918,[1]גיליון3!$U$13:$X$13,0)))," ", INDEX([1]גיליון3!$U$14:$X$28,MATCH('[1]דיווח פרטני'!G918,[1]גיליון3!$T$14:$T$28,0),MATCH('[1]דיווח פרטני'!C918,[1]גיליון3!$U$13:$X$13,0)))</f>
        <v xml:space="preserve"> </v>
      </c>
      <c r="I819" s="2"/>
      <c r="J819" s="153"/>
    </row>
    <row r="820" spans="1:10" ht="18" customHeight="1" thickBot="1">
      <c r="A820" s="2"/>
      <c r="B820" s="2"/>
      <c r="C820" s="2"/>
      <c r="D820" s="2"/>
      <c r="E820" s="3"/>
      <c r="F820" s="2"/>
      <c r="G820" s="2"/>
      <c r="H820" s="36" t="str">
        <f t="array" ref="H820">IF(ISERROR(INDEX([1]גיליון3!$U$14:$X$28,MATCH('[1]דיווח פרטני'!G919,[1]גיליון3!$T$14:$T$28,0),MATCH('[1]דיווח פרטני'!C919,[1]גיליון3!$U$13:$X$13,0)))," ", INDEX([1]גיליון3!$U$14:$X$28,MATCH('[1]דיווח פרטני'!G919,[1]גיליון3!$T$14:$T$28,0),MATCH('[1]דיווח פרטני'!C919,[1]גיליון3!$U$13:$X$13,0)))</f>
        <v xml:space="preserve"> </v>
      </c>
      <c r="I820" s="2"/>
      <c r="J820" s="153"/>
    </row>
    <row r="821" spans="1:10" ht="18" customHeight="1" thickBot="1">
      <c r="A821" s="2"/>
      <c r="B821" s="2"/>
      <c r="C821" s="2"/>
      <c r="D821" s="2"/>
      <c r="E821" s="3"/>
      <c r="F821" s="2"/>
      <c r="G821" s="2"/>
      <c r="H821" s="36" t="str">
        <f t="array" ref="H821">IF(ISERROR(INDEX([1]גיליון3!$U$14:$X$28,MATCH('[1]דיווח פרטני'!G920,[1]גיליון3!$T$14:$T$28,0),MATCH('[1]דיווח פרטני'!C920,[1]גיליון3!$U$13:$X$13,0)))," ", INDEX([1]גיליון3!$U$14:$X$28,MATCH('[1]דיווח פרטני'!G920,[1]גיליון3!$T$14:$T$28,0),MATCH('[1]דיווח פרטני'!C920,[1]גיליון3!$U$13:$X$13,0)))</f>
        <v xml:space="preserve"> </v>
      </c>
      <c r="I821" s="2"/>
      <c r="J821" s="153"/>
    </row>
    <row r="822" spans="1:10" ht="18" customHeight="1" thickBot="1">
      <c r="A822" s="2"/>
      <c r="B822" s="2"/>
      <c r="C822" s="2"/>
      <c r="D822" s="2"/>
      <c r="E822" s="3"/>
      <c r="F822" s="2"/>
      <c r="G822" s="2"/>
      <c r="H822" s="36" t="str">
        <f t="array" ref="H822">IF(ISERROR(INDEX([1]גיליון3!$U$14:$X$28,MATCH('[1]דיווח פרטני'!G921,[1]גיליון3!$T$14:$T$28,0),MATCH('[1]דיווח פרטני'!C921,[1]גיליון3!$U$13:$X$13,0)))," ", INDEX([1]גיליון3!$U$14:$X$28,MATCH('[1]דיווח פרטני'!G921,[1]גיליון3!$T$14:$T$28,0),MATCH('[1]דיווח פרטני'!C921,[1]גיליון3!$U$13:$X$13,0)))</f>
        <v xml:space="preserve"> </v>
      </c>
      <c r="I822" s="2"/>
      <c r="J822" s="153"/>
    </row>
    <row r="823" spans="1:10" ht="18" customHeight="1" thickBot="1">
      <c r="A823" s="2"/>
      <c r="B823" s="2"/>
      <c r="C823" s="2"/>
      <c r="D823" s="2"/>
      <c r="E823" s="3"/>
      <c r="F823" s="2"/>
      <c r="G823" s="2"/>
      <c r="H823" s="36" t="str">
        <f t="array" ref="H823">IF(ISERROR(INDEX([1]גיליון3!$U$14:$X$28,MATCH('[1]דיווח פרטני'!G922,[1]גיליון3!$T$14:$T$28,0),MATCH('[1]דיווח פרטני'!C922,[1]גיליון3!$U$13:$X$13,0)))," ", INDEX([1]גיליון3!$U$14:$X$28,MATCH('[1]דיווח פרטני'!G922,[1]גיליון3!$T$14:$T$28,0),MATCH('[1]דיווח פרטני'!C922,[1]גיליון3!$U$13:$X$13,0)))</f>
        <v xml:space="preserve"> </v>
      </c>
      <c r="I823" s="2"/>
      <c r="J823" s="153"/>
    </row>
    <row r="824" spans="1:10" ht="18" customHeight="1" thickBot="1">
      <c r="A824" s="2"/>
      <c r="B824" s="2"/>
      <c r="C824" s="2"/>
      <c r="D824" s="2"/>
      <c r="E824" s="3"/>
      <c r="F824" s="2"/>
      <c r="G824" s="2"/>
      <c r="H824" s="36" t="str">
        <f t="array" ref="H824">IF(ISERROR(INDEX([1]גיליון3!$U$14:$X$28,MATCH('[1]דיווח פרטני'!G923,[1]גיליון3!$T$14:$T$28,0),MATCH('[1]דיווח פרטני'!C923,[1]גיליון3!$U$13:$X$13,0)))," ", INDEX([1]גיליון3!$U$14:$X$28,MATCH('[1]דיווח פרטני'!G923,[1]גיליון3!$T$14:$T$28,0),MATCH('[1]דיווח פרטני'!C923,[1]גיליון3!$U$13:$X$13,0)))</f>
        <v xml:space="preserve"> </v>
      </c>
      <c r="I824" s="2"/>
      <c r="J824" s="153"/>
    </row>
    <row r="825" spans="1:10" ht="18" customHeight="1" thickBot="1">
      <c r="A825" s="2"/>
      <c r="B825" s="2"/>
      <c r="C825" s="2"/>
      <c r="D825" s="2"/>
      <c r="E825" s="3"/>
      <c r="F825" s="2"/>
      <c r="G825" s="2"/>
      <c r="H825" s="36" t="str">
        <f t="array" ref="H825">IF(ISERROR(INDEX([1]גיליון3!$U$14:$X$28,MATCH('[1]דיווח פרטני'!G924,[1]גיליון3!$T$14:$T$28,0),MATCH('[1]דיווח פרטני'!C924,[1]גיליון3!$U$13:$X$13,0)))," ", INDEX([1]גיליון3!$U$14:$X$28,MATCH('[1]דיווח פרטני'!G924,[1]גיליון3!$T$14:$T$28,0),MATCH('[1]דיווח פרטני'!C924,[1]גיליון3!$U$13:$X$13,0)))</f>
        <v xml:space="preserve"> </v>
      </c>
      <c r="I825" s="2"/>
      <c r="J825" s="153"/>
    </row>
    <row r="826" spans="1:10" ht="18" customHeight="1" thickBot="1">
      <c r="A826" s="2"/>
      <c r="B826" s="2"/>
      <c r="C826" s="2"/>
      <c r="D826" s="2"/>
      <c r="E826" s="3"/>
      <c r="F826" s="2"/>
      <c r="G826" s="2"/>
      <c r="H826" s="36" t="str">
        <f t="array" ref="H826">IF(ISERROR(INDEX([1]גיליון3!$U$14:$X$28,MATCH('[1]דיווח פרטני'!G925,[1]גיליון3!$T$14:$T$28,0),MATCH('[1]דיווח פרטני'!C925,[1]גיליון3!$U$13:$X$13,0)))," ", INDEX([1]גיליון3!$U$14:$X$28,MATCH('[1]דיווח פרטני'!G925,[1]גיליון3!$T$14:$T$28,0),MATCH('[1]דיווח פרטני'!C925,[1]גיליון3!$U$13:$X$13,0)))</f>
        <v xml:space="preserve"> </v>
      </c>
      <c r="I826" s="2"/>
      <c r="J826" s="153"/>
    </row>
    <row r="827" spans="1:10" ht="18" customHeight="1" thickBot="1">
      <c r="A827" s="2"/>
      <c r="B827" s="2"/>
      <c r="C827" s="2"/>
      <c r="D827" s="2"/>
      <c r="E827" s="3"/>
      <c r="F827" s="2"/>
      <c r="G827" s="2"/>
      <c r="H827" s="36" t="str">
        <f t="array" ref="H827">IF(ISERROR(INDEX([1]גיליון3!$U$14:$X$28,MATCH('[1]דיווח פרטני'!G926,[1]גיליון3!$T$14:$T$28,0),MATCH('[1]דיווח פרטני'!C926,[1]גיליון3!$U$13:$X$13,0)))," ", INDEX([1]גיליון3!$U$14:$X$28,MATCH('[1]דיווח פרטני'!G926,[1]גיליון3!$T$14:$T$28,0),MATCH('[1]דיווח פרטני'!C926,[1]גיליון3!$U$13:$X$13,0)))</f>
        <v xml:space="preserve"> </v>
      </c>
      <c r="I827" s="2"/>
      <c r="J827" s="153"/>
    </row>
    <row r="828" spans="1:10" ht="18" customHeight="1" thickBot="1">
      <c r="A828" s="2"/>
      <c r="B828" s="2"/>
      <c r="C828" s="2"/>
      <c r="D828" s="2"/>
      <c r="E828" s="3"/>
      <c r="F828" s="2"/>
      <c r="G828" s="2"/>
      <c r="H828" s="36" t="str">
        <f t="array" ref="H828">IF(ISERROR(INDEX([1]גיליון3!$U$14:$X$28,MATCH('[1]דיווח פרטני'!G927,[1]גיליון3!$T$14:$T$28,0),MATCH('[1]דיווח פרטני'!C927,[1]גיליון3!$U$13:$X$13,0)))," ", INDEX([1]גיליון3!$U$14:$X$28,MATCH('[1]דיווח פרטני'!G927,[1]גיליון3!$T$14:$T$28,0),MATCH('[1]דיווח פרטני'!C927,[1]גיליון3!$U$13:$X$13,0)))</f>
        <v xml:space="preserve"> </v>
      </c>
      <c r="I828" s="2"/>
      <c r="J828" s="153"/>
    </row>
    <row r="829" spans="1:10" ht="18" customHeight="1" thickBot="1">
      <c r="A829" s="2"/>
      <c r="B829" s="2"/>
      <c r="C829" s="2"/>
      <c r="D829" s="2"/>
      <c r="E829" s="3"/>
      <c r="F829" s="2"/>
      <c r="G829" s="2"/>
      <c r="H829" s="36" t="str">
        <f t="array" ref="H829">IF(ISERROR(INDEX([1]גיליון3!$U$14:$X$28,MATCH('[1]דיווח פרטני'!G928,[1]גיליון3!$T$14:$T$28,0),MATCH('[1]דיווח פרטני'!C928,[1]גיליון3!$U$13:$X$13,0)))," ", INDEX([1]גיליון3!$U$14:$X$28,MATCH('[1]דיווח פרטני'!G928,[1]גיליון3!$T$14:$T$28,0),MATCH('[1]דיווח פרטני'!C928,[1]גיליון3!$U$13:$X$13,0)))</f>
        <v xml:space="preserve"> </v>
      </c>
      <c r="I829" s="2"/>
      <c r="J829" s="153"/>
    </row>
    <row r="830" spans="1:10" ht="18" customHeight="1" thickBot="1">
      <c r="A830" s="2"/>
      <c r="B830" s="2"/>
      <c r="C830" s="2"/>
      <c r="D830" s="2"/>
      <c r="E830" s="3"/>
      <c r="F830" s="2"/>
      <c r="G830" s="2"/>
      <c r="H830" s="36" t="str">
        <f t="array" ref="H830">IF(ISERROR(INDEX([1]גיליון3!$U$14:$X$28,MATCH('[1]דיווח פרטני'!G929,[1]גיליון3!$T$14:$T$28,0),MATCH('[1]דיווח פרטני'!C929,[1]גיליון3!$U$13:$X$13,0)))," ", INDEX([1]גיליון3!$U$14:$X$28,MATCH('[1]דיווח פרטני'!G929,[1]גיליון3!$T$14:$T$28,0),MATCH('[1]דיווח פרטני'!C929,[1]גיליון3!$U$13:$X$13,0)))</f>
        <v xml:space="preserve"> </v>
      </c>
      <c r="I830" s="2"/>
      <c r="J830" s="153"/>
    </row>
    <row r="831" spans="1:10" ht="18" customHeight="1" thickBot="1">
      <c r="A831" s="2"/>
      <c r="B831" s="2"/>
      <c r="C831" s="2"/>
      <c r="D831" s="2"/>
      <c r="E831" s="3"/>
      <c r="F831" s="2"/>
      <c r="G831" s="2"/>
      <c r="H831" s="36" t="str">
        <f t="array" ref="H831">IF(ISERROR(INDEX([1]גיליון3!$U$14:$X$28,MATCH('[1]דיווח פרטני'!G930,[1]גיליון3!$T$14:$T$28,0),MATCH('[1]דיווח פרטני'!C930,[1]גיליון3!$U$13:$X$13,0)))," ", INDEX([1]גיליון3!$U$14:$X$28,MATCH('[1]דיווח פרטני'!G930,[1]גיליון3!$T$14:$T$28,0),MATCH('[1]דיווח פרטני'!C930,[1]גיליון3!$U$13:$X$13,0)))</f>
        <v xml:space="preserve"> </v>
      </c>
      <c r="I831" s="2"/>
      <c r="J831" s="153"/>
    </row>
    <row r="832" spans="1:10" ht="18" customHeight="1" thickBot="1">
      <c r="A832" s="2"/>
      <c r="B832" s="2"/>
      <c r="C832" s="2"/>
      <c r="D832" s="2"/>
      <c r="E832" s="3"/>
      <c r="F832" s="2"/>
      <c r="G832" s="2"/>
      <c r="H832" s="36" t="str">
        <f t="array" ref="H832">IF(ISERROR(INDEX([1]גיליון3!$U$14:$X$28,MATCH('[1]דיווח פרטני'!G931,[1]גיליון3!$T$14:$T$28,0),MATCH('[1]דיווח פרטני'!C931,[1]גיליון3!$U$13:$X$13,0)))," ", INDEX([1]גיליון3!$U$14:$X$28,MATCH('[1]דיווח פרטני'!G931,[1]גיליון3!$T$14:$T$28,0),MATCH('[1]דיווח פרטני'!C931,[1]גיליון3!$U$13:$X$13,0)))</f>
        <v xml:space="preserve"> </v>
      </c>
      <c r="I832" s="2"/>
      <c r="J832" s="153"/>
    </row>
    <row r="833" spans="1:10" ht="18" customHeight="1" thickBot="1">
      <c r="A833" s="2"/>
      <c r="B833" s="2"/>
      <c r="C833" s="2"/>
      <c r="D833" s="2"/>
      <c r="E833" s="3"/>
      <c r="F833" s="2"/>
      <c r="G833" s="2"/>
      <c r="H833" s="36" t="str">
        <f t="array" ref="H833">IF(ISERROR(INDEX([1]גיליון3!$U$14:$X$28,MATCH('[1]דיווח פרטני'!G932,[1]גיליון3!$T$14:$T$28,0),MATCH('[1]דיווח פרטני'!C932,[1]גיליון3!$U$13:$X$13,0)))," ", INDEX([1]גיליון3!$U$14:$X$28,MATCH('[1]דיווח פרטני'!G932,[1]גיליון3!$T$14:$T$28,0),MATCH('[1]דיווח פרטני'!C932,[1]גיליון3!$U$13:$X$13,0)))</f>
        <v xml:space="preserve"> </v>
      </c>
      <c r="I833" s="2"/>
      <c r="J833" s="153"/>
    </row>
    <row r="834" spans="1:10" ht="18" customHeight="1" thickBot="1">
      <c r="A834" s="2"/>
      <c r="B834" s="2"/>
      <c r="C834" s="2"/>
      <c r="D834" s="2"/>
      <c r="E834" s="3"/>
      <c r="F834" s="2"/>
      <c r="G834" s="2"/>
      <c r="H834" s="36" t="str">
        <f t="array" ref="H834">IF(ISERROR(INDEX([1]גיליון3!$U$14:$X$28,MATCH('[1]דיווח פרטני'!G933,[1]גיליון3!$T$14:$T$28,0),MATCH('[1]דיווח פרטני'!C933,[1]גיליון3!$U$13:$X$13,0)))," ", INDEX([1]גיליון3!$U$14:$X$28,MATCH('[1]דיווח פרטני'!G933,[1]גיליון3!$T$14:$T$28,0),MATCH('[1]דיווח פרטני'!C933,[1]גיליון3!$U$13:$X$13,0)))</f>
        <v xml:space="preserve"> </v>
      </c>
      <c r="I834" s="2"/>
      <c r="J834" s="153"/>
    </row>
    <row r="835" spans="1:10" ht="18" customHeight="1" thickBot="1">
      <c r="A835" s="2"/>
      <c r="B835" s="2"/>
      <c r="C835" s="2"/>
      <c r="D835" s="2"/>
      <c r="E835" s="3"/>
      <c r="F835" s="2"/>
      <c r="G835" s="2"/>
      <c r="H835" s="36" t="str">
        <f t="array" ref="H835">IF(ISERROR(INDEX([1]גיליון3!$U$14:$X$28,MATCH('[1]דיווח פרטני'!G934,[1]גיליון3!$T$14:$T$28,0),MATCH('[1]דיווח פרטני'!C934,[1]גיליון3!$U$13:$X$13,0)))," ", INDEX([1]גיליון3!$U$14:$X$28,MATCH('[1]דיווח פרטני'!G934,[1]גיליון3!$T$14:$T$28,0),MATCH('[1]דיווח פרטני'!C934,[1]גיליון3!$U$13:$X$13,0)))</f>
        <v xml:space="preserve"> </v>
      </c>
      <c r="I835" s="2"/>
      <c r="J835" s="153"/>
    </row>
    <row r="836" spans="1:10" ht="18" customHeight="1" thickBot="1">
      <c r="A836" s="2"/>
      <c r="B836" s="2"/>
      <c r="C836" s="2"/>
      <c r="D836" s="2"/>
      <c r="E836" s="3"/>
      <c r="F836" s="2"/>
      <c r="G836" s="2"/>
      <c r="H836" s="36" t="str">
        <f t="array" ref="H836">IF(ISERROR(INDEX([1]גיליון3!$U$14:$X$28,MATCH('[1]דיווח פרטני'!G935,[1]גיליון3!$T$14:$T$28,0),MATCH('[1]דיווח פרטני'!C935,[1]גיליון3!$U$13:$X$13,0)))," ", INDEX([1]גיליון3!$U$14:$X$28,MATCH('[1]דיווח פרטני'!G935,[1]גיליון3!$T$14:$T$28,0),MATCH('[1]דיווח פרטני'!C935,[1]גיליון3!$U$13:$X$13,0)))</f>
        <v xml:space="preserve"> </v>
      </c>
      <c r="I836" s="2"/>
      <c r="J836" s="153"/>
    </row>
    <row r="837" spans="1:10" ht="18" customHeight="1" thickBot="1">
      <c r="A837" s="2"/>
      <c r="B837" s="2"/>
      <c r="C837" s="2"/>
      <c r="D837" s="2"/>
      <c r="E837" s="3"/>
      <c r="F837" s="2"/>
      <c r="G837" s="2"/>
      <c r="H837" s="36" t="str">
        <f t="array" ref="H837">IF(ISERROR(INDEX([1]גיליון3!$U$14:$X$28,MATCH('[1]דיווח פרטני'!G936,[1]גיליון3!$T$14:$T$28,0),MATCH('[1]דיווח פרטני'!C936,[1]גיליון3!$U$13:$X$13,0)))," ", INDEX([1]גיליון3!$U$14:$X$28,MATCH('[1]דיווח פרטני'!G936,[1]גיליון3!$T$14:$T$28,0),MATCH('[1]דיווח פרטני'!C936,[1]גיליון3!$U$13:$X$13,0)))</f>
        <v xml:space="preserve"> </v>
      </c>
      <c r="I837" s="2"/>
      <c r="J837" s="153"/>
    </row>
    <row r="838" spans="1:10" ht="18" customHeight="1" thickBot="1">
      <c r="A838" s="2"/>
      <c r="B838" s="2"/>
      <c r="C838" s="2"/>
      <c r="D838" s="2"/>
      <c r="E838" s="3"/>
      <c r="F838" s="2"/>
      <c r="G838" s="2"/>
      <c r="H838" s="36" t="str">
        <f t="array" ref="H838">IF(ISERROR(INDEX([1]גיליון3!$U$14:$X$28,MATCH('[1]דיווח פרטני'!G937,[1]גיליון3!$T$14:$T$28,0),MATCH('[1]דיווח פרטני'!C937,[1]גיליון3!$U$13:$X$13,0)))," ", INDEX([1]גיליון3!$U$14:$X$28,MATCH('[1]דיווח פרטני'!G937,[1]גיליון3!$T$14:$T$28,0),MATCH('[1]דיווח פרטני'!C937,[1]גיליון3!$U$13:$X$13,0)))</f>
        <v xml:space="preserve"> </v>
      </c>
      <c r="I838" s="2"/>
      <c r="J838" s="153"/>
    </row>
    <row r="839" spans="1:10" ht="18" customHeight="1" thickBot="1">
      <c r="A839" s="2"/>
      <c r="B839" s="2"/>
      <c r="C839" s="2"/>
      <c r="D839" s="2"/>
      <c r="E839" s="3"/>
      <c r="F839" s="2"/>
      <c r="G839" s="2"/>
      <c r="H839" s="36" t="str">
        <f t="array" ref="H839">IF(ISERROR(INDEX([1]גיליון3!$U$14:$X$28,MATCH('[1]דיווח פרטני'!G938,[1]גיליון3!$T$14:$T$28,0),MATCH('[1]דיווח פרטני'!C938,[1]גיליון3!$U$13:$X$13,0)))," ", INDEX([1]גיליון3!$U$14:$X$28,MATCH('[1]דיווח פרטני'!G938,[1]גיליון3!$T$14:$T$28,0),MATCH('[1]דיווח פרטני'!C938,[1]גיליון3!$U$13:$X$13,0)))</f>
        <v xml:space="preserve"> </v>
      </c>
      <c r="I839" s="2"/>
      <c r="J839" s="153"/>
    </row>
    <row r="840" spans="1:10" ht="18" customHeight="1" thickBot="1">
      <c r="A840" s="2"/>
      <c r="B840" s="2"/>
      <c r="C840" s="2"/>
      <c r="D840" s="2"/>
      <c r="E840" s="3"/>
      <c r="F840" s="2"/>
      <c r="G840" s="2"/>
      <c r="H840" s="36" t="str">
        <f t="array" ref="H840">IF(ISERROR(INDEX([1]גיליון3!$U$14:$X$28,MATCH('[1]דיווח פרטני'!G939,[1]גיליון3!$T$14:$T$28,0),MATCH('[1]דיווח פרטני'!C939,[1]גיליון3!$U$13:$X$13,0)))," ", INDEX([1]גיליון3!$U$14:$X$28,MATCH('[1]דיווח פרטני'!G939,[1]גיליון3!$T$14:$T$28,0),MATCH('[1]דיווח פרטני'!C939,[1]גיליון3!$U$13:$X$13,0)))</f>
        <v xml:space="preserve"> </v>
      </c>
      <c r="I840" s="2"/>
      <c r="J840" s="153"/>
    </row>
    <row r="841" spans="1:10" ht="18" customHeight="1" thickBot="1">
      <c r="A841" s="2"/>
      <c r="B841" s="2"/>
      <c r="C841" s="2"/>
      <c r="D841" s="2"/>
      <c r="E841" s="3"/>
      <c r="F841" s="2"/>
      <c r="G841" s="2"/>
      <c r="H841" s="36" t="str">
        <f t="array" ref="H841">IF(ISERROR(INDEX([1]גיליון3!$U$14:$X$28,MATCH('[1]דיווח פרטני'!G940,[1]גיליון3!$T$14:$T$28,0),MATCH('[1]דיווח פרטני'!C940,[1]גיליון3!$U$13:$X$13,0)))," ", INDEX([1]גיליון3!$U$14:$X$28,MATCH('[1]דיווח פרטני'!G940,[1]גיליון3!$T$14:$T$28,0),MATCH('[1]דיווח פרטני'!C940,[1]גיליון3!$U$13:$X$13,0)))</f>
        <v xml:space="preserve"> </v>
      </c>
      <c r="I841" s="2"/>
      <c r="J841" s="153"/>
    </row>
    <row r="842" spans="1:10" ht="18" customHeight="1" thickBot="1">
      <c r="A842" s="2"/>
      <c r="B842" s="2"/>
      <c r="C842" s="2"/>
      <c r="D842" s="2"/>
      <c r="E842" s="3"/>
      <c r="F842" s="2"/>
      <c r="G842" s="2"/>
      <c r="H842" s="36" t="str">
        <f t="array" ref="H842">IF(ISERROR(INDEX([1]גיליון3!$U$14:$X$28,MATCH('[1]דיווח פרטני'!G941,[1]גיליון3!$T$14:$T$28,0),MATCH('[1]דיווח פרטני'!C941,[1]גיליון3!$U$13:$X$13,0)))," ", INDEX([1]גיליון3!$U$14:$X$28,MATCH('[1]דיווח פרטני'!G941,[1]גיליון3!$T$14:$T$28,0),MATCH('[1]דיווח פרטני'!C941,[1]גיליון3!$U$13:$X$13,0)))</f>
        <v xml:space="preserve"> </v>
      </c>
      <c r="I842" s="2"/>
      <c r="J842" s="153"/>
    </row>
    <row r="843" spans="1:10" ht="18" customHeight="1" thickBot="1">
      <c r="A843" s="2"/>
      <c r="B843" s="2"/>
      <c r="C843" s="2"/>
      <c r="D843" s="2"/>
      <c r="E843" s="3"/>
      <c r="F843" s="2"/>
      <c r="G843" s="2"/>
      <c r="H843" s="36" t="str">
        <f t="array" ref="H843">IF(ISERROR(INDEX([1]גיליון3!$U$14:$X$28,MATCH('[1]דיווח פרטני'!G942,[1]גיליון3!$T$14:$T$28,0),MATCH('[1]דיווח פרטני'!C942,[1]גיליון3!$U$13:$X$13,0)))," ", INDEX([1]גיליון3!$U$14:$X$28,MATCH('[1]דיווח פרטני'!G942,[1]גיליון3!$T$14:$T$28,0),MATCH('[1]דיווח פרטני'!C942,[1]גיליון3!$U$13:$X$13,0)))</f>
        <v xml:space="preserve"> </v>
      </c>
      <c r="I843" s="2"/>
      <c r="J843" s="153"/>
    </row>
    <row r="844" spans="1:10" ht="18" customHeight="1" thickBot="1">
      <c r="A844" s="2"/>
      <c r="B844" s="2"/>
      <c r="C844" s="2"/>
      <c r="D844" s="2"/>
      <c r="E844" s="3"/>
      <c r="F844" s="2"/>
      <c r="G844" s="2"/>
      <c r="H844" s="36" t="str">
        <f t="array" ref="H844">IF(ISERROR(INDEX([1]גיליון3!$U$14:$X$28,MATCH('[1]דיווח פרטני'!G943,[1]גיליון3!$T$14:$T$28,0),MATCH('[1]דיווח פרטני'!C943,[1]גיליון3!$U$13:$X$13,0)))," ", INDEX([1]גיליון3!$U$14:$X$28,MATCH('[1]דיווח פרטני'!G943,[1]גיליון3!$T$14:$T$28,0),MATCH('[1]דיווח פרטני'!C943,[1]גיליון3!$U$13:$X$13,0)))</f>
        <v xml:space="preserve"> </v>
      </c>
      <c r="I844" s="2"/>
      <c r="J844" s="153"/>
    </row>
    <row r="845" spans="1:10" ht="18" customHeight="1" thickBot="1">
      <c r="A845" s="2"/>
      <c r="B845" s="2"/>
      <c r="C845" s="2"/>
      <c r="D845" s="2"/>
      <c r="E845" s="3"/>
      <c r="F845" s="2"/>
      <c r="G845" s="2"/>
      <c r="H845" s="36" t="str">
        <f t="array" ref="H845">IF(ISERROR(INDEX([1]גיליון3!$U$14:$X$28,MATCH('[1]דיווח פרטני'!G944,[1]גיליון3!$T$14:$T$28,0),MATCH('[1]דיווח פרטני'!C944,[1]גיליון3!$U$13:$X$13,0)))," ", INDEX([1]גיליון3!$U$14:$X$28,MATCH('[1]דיווח פרטני'!G944,[1]גיליון3!$T$14:$T$28,0),MATCH('[1]דיווח פרטני'!C944,[1]גיליון3!$U$13:$X$13,0)))</f>
        <v xml:space="preserve"> </v>
      </c>
      <c r="I845" s="2"/>
      <c r="J845" s="153"/>
    </row>
    <row r="846" spans="1:10" ht="18" customHeight="1" thickBot="1">
      <c r="A846" s="2"/>
      <c r="B846" s="2"/>
      <c r="C846" s="2"/>
      <c r="D846" s="2"/>
      <c r="E846" s="3"/>
      <c r="F846" s="2"/>
      <c r="G846" s="2"/>
      <c r="H846" s="36" t="str">
        <f t="array" ref="H846">IF(ISERROR(INDEX([1]גיליון3!$U$14:$X$28,MATCH('[1]דיווח פרטני'!G945,[1]גיליון3!$T$14:$T$28,0),MATCH('[1]דיווח פרטני'!C945,[1]גיליון3!$U$13:$X$13,0)))," ", INDEX([1]גיליון3!$U$14:$X$28,MATCH('[1]דיווח פרטני'!G945,[1]גיליון3!$T$14:$T$28,0),MATCH('[1]דיווח פרטני'!C945,[1]גיליון3!$U$13:$X$13,0)))</f>
        <v xml:space="preserve"> </v>
      </c>
      <c r="I846" s="2"/>
      <c r="J846" s="153"/>
    </row>
    <row r="847" spans="1:10" ht="18" customHeight="1" thickBot="1">
      <c r="A847" s="2"/>
      <c r="B847" s="2"/>
      <c r="C847" s="2"/>
      <c r="D847" s="2"/>
      <c r="E847" s="3"/>
      <c r="F847" s="2"/>
      <c r="G847" s="2"/>
      <c r="H847" s="36" t="str">
        <f t="array" ref="H847">IF(ISERROR(INDEX([1]גיליון3!$U$14:$X$28,MATCH('[1]דיווח פרטני'!G946,[1]גיליון3!$T$14:$T$28,0),MATCH('[1]דיווח פרטני'!C946,[1]גיליון3!$U$13:$X$13,0)))," ", INDEX([1]גיליון3!$U$14:$X$28,MATCH('[1]דיווח פרטני'!G946,[1]גיליון3!$T$14:$T$28,0),MATCH('[1]דיווח פרטני'!C946,[1]גיליון3!$U$13:$X$13,0)))</f>
        <v xml:space="preserve"> </v>
      </c>
      <c r="I847" s="2"/>
      <c r="J847" s="153"/>
    </row>
    <row r="848" spans="1:10" ht="18" customHeight="1" thickBot="1">
      <c r="A848" s="2"/>
      <c r="B848" s="2"/>
      <c r="C848" s="2"/>
      <c r="D848" s="2"/>
      <c r="E848" s="3"/>
      <c r="F848" s="2"/>
      <c r="G848" s="2"/>
      <c r="H848" s="36" t="str">
        <f t="array" ref="H848">IF(ISERROR(INDEX([1]גיליון3!$U$14:$X$28,MATCH('[1]דיווח פרטני'!G947,[1]גיליון3!$T$14:$T$28,0),MATCH('[1]דיווח פרטני'!C947,[1]גיליון3!$U$13:$X$13,0)))," ", INDEX([1]גיליון3!$U$14:$X$28,MATCH('[1]דיווח פרטני'!G947,[1]גיליון3!$T$14:$T$28,0),MATCH('[1]דיווח פרטני'!C947,[1]גיליון3!$U$13:$X$13,0)))</f>
        <v xml:space="preserve"> </v>
      </c>
      <c r="I848" s="2"/>
      <c r="J848" s="153"/>
    </row>
    <row r="849" spans="1:10" ht="18" customHeight="1" thickBot="1">
      <c r="A849" s="2"/>
      <c r="B849" s="2"/>
      <c r="C849" s="2"/>
      <c r="D849" s="2"/>
      <c r="E849" s="3"/>
      <c r="F849" s="2"/>
      <c r="G849" s="2"/>
      <c r="H849" s="36" t="str">
        <f t="array" ref="H849">IF(ISERROR(INDEX([1]גיליון3!$U$14:$X$28,MATCH('[1]דיווח פרטני'!G948,[1]גיליון3!$T$14:$T$28,0),MATCH('[1]דיווח פרטני'!C948,[1]גיליון3!$U$13:$X$13,0)))," ", INDEX([1]גיליון3!$U$14:$X$28,MATCH('[1]דיווח פרטני'!G948,[1]גיליון3!$T$14:$T$28,0),MATCH('[1]דיווח פרטני'!C948,[1]גיליון3!$U$13:$X$13,0)))</f>
        <v xml:space="preserve"> </v>
      </c>
      <c r="I849" s="2"/>
      <c r="J849" s="153"/>
    </row>
    <row r="850" spans="1:10" ht="18" customHeight="1" thickBot="1">
      <c r="A850" s="2"/>
      <c r="B850" s="2"/>
      <c r="C850" s="2"/>
      <c r="D850" s="2"/>
      <c r="E850" s="3"/>
      <c r="F850" s="2"/>
      <c r="G850" s="2"/>
      <c r="H850" s="36" t="str">
        <f t="array" ref="H850">IF(ISERROR(INDEX([1]גיליון3!$U$14:$X$28,MATCH('[1]דיווח פרטני'!G949,[1]גיליון3!$T$14:$T$28,0),MATCH('[1]דיווח פרטני'!C949,[1]גיליון3!$U$13:$X$13,0)))," ", INDEX([1]גיליון3!$U$14:$X$28,MATCH('[1]דיווח פרטני'!G949,[1]גיליון3!$T$14:$T$28,0),MATCH('[1]דיווח פרטני'!C949,[1]גיליון3!$U$13:$X$13,0)))</f>
        <v xml:space="preserve"> </v>
      </c>
      <c r="I850" s="2"/>
      <c r="J850" s="153"/>
    </row>
    <row r="851" spans="1:10" ht="18" customHeight="1" thickBot="1">
      <c r="A851" s="2"/>
      <c r="B851" s="2"/>
      <c r="C851" s="2"/>
      <c r="D851" s="2"/>
      <c r="E851" s="3"/>
      <c r="F851" s="2"/>
      <c r="G851" s="2"/>
      <c r="H851" s="36" t="str">
        <f t="array" ref="H851">IF(ISERROR(INDEX([1]גיליון3!$U$14:$X$28,MATCH('[1]דיווח פרטני'!G950,[1]גיליון3!$T$14:$T$28,0),MATCH('[1]דיווח פרטני'!C950,[1]גיליון3!$U$13:$X$13,0)))," ", INDEX([1]גיליון3!$U$14:$X$28,MATCH('[1]דיווח פרטני'!G950,[1]גיליון3!$T$14:$T$28,0),MATCH('[1]דיווח פרטני'!C950,[1]גיליון3!$U$13:$X$13,0)))</f>
        <v xml:space="preserve"> </v>
      </c>
      <c r="I851" s="2"/>
      <c r="J851" s="153"/>
    </row>
    <row r="852" spans="1:10" ht="18" customHeight="1" thickBot="1">
      <c r="A852" s="2"/>
      <c r="B852" s="2"/>
      <c r="C852" s="2"/>
      <c r="D852" s="2"/>
      <c r="E852" s="3"/>
      <c r="F852" s="2"/>
      <c r="G852" s="2"/>
      <c r="H852" s="36" t="str">
        <f t="array" ref="H852">IF(ISERROR(INDEX([1]גיליון3!$U$14:$X$28,MATCH('[1]דיווח פרטני'!G951,[1]גיליון3!$T$14:$T$28,0),MATCH('[1]דיווח פרטני'!C951,[1]גיליון3!$U$13:$X$13,0)))," ", INDEX([1]גיליון3!$U$14:$X$28,MATCH('[1]דיווח פרטני'!G951,[1]גיליון3!$T$14:$T$28,0),MATCH('[1]דיווח פרטני'!C951,[1]גיליון3!$U$13:$X$13,0)))</f>
        <v xml:space="preserve"> </v>
      </c>
      <c r="I852" s="2"/>
      <c r="J852" s="153"/>
    </row>
    <row r="853" spans="1:10" ht="18" customHeight="1" thickBot="1">
      <c r="A853" s="2"/>
      <c r="B853" s="2"/>
      <c r="C853" s="2"/>
      <c r="D853" s="2"/>
      <c r="E853" s="3"/>
      <c r="F853" s="2"/>
      <c r="G853" s="2"/>
      <c r="H853" s="36" t="str">
        <f t="array" ref="H853">IF(ISERROR(INDEX([1]גיליון3!$U$14:$X$28,MATCH('[1]דיווח פרטני'!G952,[1]גיליון3!$T$14:$T$28,0),MATCH('[1]דיווח פרטני'!C952,[1]גיליון3!$U$13:$X$13,0)))," ", INDEX([1]גיליון3!$U$14:$X$28,MATCH('[1]דיווח פרטני'!G952,[1]גיליון3!$T$14:$T$28,0),MATCH('[1]דיווח פרטני'!C952,[1]גיליון3!$U$13:$X$13,0)))</f>
        <v xml:space="preserve"> </v>
      </c>
      <c r="I853" s="2"/>
      <c r="J853" s="153"/>
    </row>
    <row r="854" spans="1:10" ht="18" customHeight="1" thickBot="1">
      <c r="A854" s="2"/>
      <c r="B854" s="2"/>
      <c r="C854" s="2"/>
      <c r="D854" s="2"/>
      <c r="E854" s="3"/>
      <c r="F854" s="2"/>
      <c r="G854" s="2"/>
      <c r="H854" s="36" t="str">
        <f t="array" ref="H854">IF(ISERROR(INDEX([1]גיליון3!$U$14:$X$28,MATCH('[1]דיווח פרטני'!G953,[1]גיליון3!$T$14:$T$28,0),MATCH('[1]דיווח פרטני'!C953,[1]גיליון3!$U$13:$X$13,0)))," ", INDEX([1]גיליון3!$U$14:$X$28,MATCH('[1]דיווח פרטני'!G953,[1]גיליון3!$T$14:$T$28,0),MATCH('[1]דיווח פרטני'!C953,[1]גיליון3!$U$13:$X$13,0)))</f>
        <v xml:space="preserve"> </v>
      </c>
      <c r="I854" s="2"/>
      <c r="J854" s="153"/>
    </row>
    <row r="855" spans="1:10" ht="18" customHeight="1" thickBot="1">
      <c r="A855" s="2"/>
      <c r="B855" s="2"/>
      <c r="C855" s="2"/>
      <c r="D855" s="2"/>
      <c r="E855" s="3"/>
      <c r="F855" s="2"/>
      <c r="G855" s="2"/>
      <c r="H855" s="36" t="str">
        <f t="array" ref="H855">IF(ISERROR(INDEX([1]גיליון3!$U$14:$X$28,MATCH('[1]דיווח פרטני'!G954,[1]גיליון3!$T$14:$T$28,0),MATCH('[1]דיווח פרטני'!C954,[1]גיליון3!$U$13:$X$13,0)))," ", INDEX([1]גיליון3!$U$14:$X$28,MATCH('[1]דיווח פרטני'!G954,[1]גיליון3!$T$14:$T$28,0),MATCH('[1]דיווח פרטני'!C954,[1]גיליון3!$U$13:$X$13,0)))</f>
        <v xml:space="preserve"> </v>
      </c>
      <c r="I855" s="2"/>
      <c r="J855" s="153"/>
    </row>
    <row r="856" spans="1:10" ht="18" customHeight="1" thickBot="1">
      <c r="A856" s="2"/>
      <c r="B856" s="2"/>
      <c r="C856" s="2"/>
      <c r="D856" s="2"/>
      <c r="E856" s="3"/>
      <c r="F856" s="2"/>
      <c r="G856" s="2"/>
      <c r="H856" s="36" t="str">
        <f t="array" ref="H856">IF(ISERROR(INDEX([1]גיליון3!$U$14:$X$28,MATCH('[1]דיווח פרטני'!G955,[1]גיליון3!$T$14:$T$28,0),MATCH('[1]דיווח פרטני'!C955,[1]גיליון3!$U$13:$X$13,0)))," ", INDEX([1]גיליון3!$U$14:$X$28,MATCH('[1]דיווח פרטני'!G955,[1]גיליון3!$T$14:$T$28,0),MATCH('[1]דיווח פרטני'!C955,[1]גיליון3!$U$13:$X$13,0)))</f>
        <v xml:space="preserve"> </v>
      </c>
      <c r="I856" s="2"/>
      <c r="J856" s="153"/>
    </row>
    <row r="857" spans="1:10" ht="18" customHeight="1" thickBot="1">
      <c r="A857" s="2"/>
      <c r="B857" s="2"/>
      <c r="C857" s="2"/>
      <c r="D857" s="2"/>
      <c r="E857" s="3"/>
      <c r="F857" s="2"/>
      <c r="G857" s="2"/>
      <c r="H857" s="36" t="str">
        <f t="array" ref="H857">IF(ISERROR(INDEX([1]גיליון3!$U$14:$X$28,MATCH('[1]דיווח פרטני'!G956,[1]גיליון3!$T$14:$T$28,0),MATCH('[1]דיווח פרטני'!C956,[1]גיליון3!$U$13:$X$13,0)))," ", INDEX([1]גיליון3!$U$14:$X$28,MATCH('[1]דיווח פרטני'!G956,[1]גיליון3!$T$14:$T$28,0),MATCH('[1]דיווח פרטני'!C956,[1]גיליון3!$U$13:$X$13,0)))</f>
        <v xml:space="preserve"> </v>
      </c>
      <c r="I857" s="2"/>
      <c r="J857" s="153"/>
    </row>
    <row r="858" spans="1:10" ht="18" customHeight="1" thickBot="1">
      <c r="A858" s="2"/>
      <c r="B858" s="2"/>
      <c r="C858" s="2"/>
      <c r="D858" s="2"/>
      <c r="E858" s="3"/>
      <c r="F858" s="2"/>
      <c r="G858" s="2"/>
      <c r="H858" s="36" t="str">
        <f t="array" ref="H858">IF(ISERROR(INDEX([1]גיליון3!$U$14:$X$28,MATCH('[1]דיווח פרטני'!G957,[1]גיליון3!$T$14:$T$28,0),MATCH('[1]דיווח פרטני'!C957,[1]גיליון3!$U$13:$X$13,0)))," ", INDEX([1]גיליון3!$U$14:$X$28,MATCH('[1]דיווח פרטני'!G957,[1]גיליון3!$T$14:$T$28,0),MATCH('[1]דיווח פרטני'!C957,[1]גיליון3!$U$13:$X$13,0)))</f>
        <v xml:space="preserve"> </v>
      </c>
      <c r="I858" s="2"/>
      <c r="J858" s="153"/>
    </row>
    <row r="859" spans="1:10" ht="18" customHeight="1" thickBot="1">
      <c r="A859" s="2"/>
      <c r="B859" s="2"/>
      <c r="C859" s="2"/>
      <c r="D859" s="2"/>
      <c r="E859" s="3"/>
      <c r="F859" s="2"/>
      <c r="G859" s="2"/>
      <c r="H859" s="36" t="str">
        <f t="array" ref="H859">IF(ISERROR(INDEX([1]גיליון3!$U$14:$X$28,MATCH('[1]דיווח פרטני'!G958,[1]גיליון3!$T$14:$T$28,0),MATCH('[1]דיווח פרטני'!C958,[1]גיליון3!$U$13:$X$13,0)))," ", INDEX([1]גיליון3!$U$14:$X$28,MATCH('[1]דיווח פרטני'!G958,[1]גיליון3!$T$14:$T$28,0),MATCH('[1]דיווח פרטני'!C958,[1]גיליון3!$U$13:$X$13,0)))</f>
        <v xml:space="preserve"> </v>
      </c>
      <c r="I859" s="2"/>
      <c r="J859" s="153"/>
    </row>
    <row r="860" spans="1:10" ht="18" customHeight="1" thickBot="1">
      <c r="A860" s="2"/>
      <c r="B860" s="2"/>
      <c r="C860" s="2"/>
      <c r="D860" s="2"/>
      <c r="E860" s="3"/>
      <c r="F860" s="2"/>
      <c r="G860" s="2"/>
      <c r="H860" s="36" t="str">
        <f t="array" ref="H860">IF(ISERROR(INDEX([1]גיליון3!$U$14:$X$28,MATCH('[1]דיווח פרטני'!G959,[1]גיליון3!$T$14:$T$28,0),MATCH('[1]דיווח פרטני'!C959,[1]גיליון3!$U$13:$X$13,0)))," ", INDEX([1]גיליון3!$U$14:$X$28,MATCH('[1]דיווח פרטני'!G959,[1]גיליון3!$T$14:$T$28,0),MATCH('[1]דיווח פרטני'!C959,[1]גיליון3!$U$13:$X$13,0)))</f>
        <v xml:space="preserve"> </v>
      </c>
      <c r="I860" s="2"/>
      <c r="J860" s="153"/>
    </row>
    <row r="861" spans="1:10" ht="18" customHeight="1" thickBot="1">
      <c r="A861" s="2"/>
      <c r="B861" s="2"/>
      <c r="C861" s="2"/>
      <c r="D861" s="2"/>
      <c r="E861" s="3"/>
      <c r="F861" s="2"/>
      <c r="G861" s="2"/>
      <c r="H861" s="36" t="str">
        <f t="array" ref="H861">IF(ISERROR(INDEX([1]גיליון3!$U$14:$X$28,MATCH('[1]דיווח פרטני'!G960,[1]גיליון3!$T$14:$T$28,0),MATCH('[1]דיווח פרטני'!C960,[1]גיליון3!$U$13:$X$13,0)))," ", INDEX([1]גיליון3!$U$14:$X$28,MATCH('[1]דיווח פרטני'!G960,[1]גיליון3!$T$14:$T$28,0),MATCH('[1]דיווח פרטני'!C960,[1]גיליון3!$U$13:$X$13,0)))</f>
        <v xml:space="preserve"> </v>
      </c>
      <c r="I861" s="2"/>
      <c r="J861" s="153"/>
    </row>
    <row r="862" spans="1:10" ht="18" customHeight="1" thickBot="1">
      <c r="A862" s="2"/>
      <c r="B862" s="2"/>
      <c r="C862" s="2"/>
      <c r="D862" s="2"/>
      <c r="E862" s="3"/>
      <c r="F862" s="2"/>
      <c r="G862" s="2"/>
      <c r="H862" s="36" t="str">
        <f t="array" ref="H862">IF(ISERROR(INDEX([1]גיליון3!$U$14:$X$28,MATCH('[1]דיווח פרטני'!G961,[1]גיליון3!$T$14:$T$28,0),MATCH('[1]דיווח פרטני'!C961,[1]גיליון3!$U$13:$X$13,0)))," ", INDEX([1]גיליון3!$U$14:$X$28,MATCH('[1]דיווח פרטני'!G961,[1]גיליון3!$T$14:$T$28,0),MATCH('[1]דיווח פרטני'!C961,[1]גיליון3!$U$13:$X$13,0)))</f>
        <v xml:space="preserve"> </v>
      </c>
      <c r="I862" s="2"/>
      <c r="J862" s="153"/>
    </row>
    <row r="863" spans="1:10" ht="18" customHeight="1" thickBot="1">
      <c r="A863" s="2"/>
      <c r="B863" s="2"/>
      <c r="C863" s="2"/>
      <c r="D863" s="2"/>
      <c r="E863" s="3"/>
      <c r="F863" s="2"/>
      <c r="G863" s="2"/>
      <c r="H863" s="36" t="str">
        <f t="array" ref="H863">IF(ISERROR(INDEX([1]גיליון3!$U$14:$X$28,MATCH('[1]דיווח פרטני'!G962,[1]גיליון3!$T$14:$T$28,0),MATCH('[1]דיווח פרטני'!C962,[1]גיליון3!$U$13:$X$13,0)))," ", INDEX([1]גיליון3!$U$14:$X$28,MATCH('[1]דיווח פרטני'!G962,[1]גיליון3!$T$14:$T$28,0),MATCH('[1]דיווח פרטני'!C962,[1]גיליון3!$U$13:$X$13,0)))</f>
        <v xml:space="preserve"> </v>
      </c>
      <c r="I863" s="2"/>
      <c r="J863" s="153"/>
    </row>
    <row r="864" spans="1:10" ht="18" customHeight="1" thickBot="1">
      <c r="A864" s="2"/>
      <c r="B864" s="2"/>
      <c r="C864" s="2"/>
      <c r="D864" s="2"/>
      <c r="E864" s="3"/>
      <c r="F864" s="2"/>
      <c r="G864" s="2"/>
      <c r="H864" s="36" t="str">
        <f t="array" ref="H864">IF(ISERROR(INDEX([1]גיליון3!$U$14:$X$28,MATCH('[1]דיווח פרטני'!G963,[1]גיליון3!$T$14:$T$28,0),MATCH('[1]דיווח פרטני'!C963,[1]גיליון3!$U$13:$X$13,0)))," ", INDEX([1]גיליון3!$U$14:$X$28,MATCH('[1]דיווח פרטני'!G963,[1]גיליון3!$T$14:$T$28,0),MATCH('[1]דיווח פרטני'!C963,[1]גיליון3!$U$13:$X$13,0)))</f>
        <v xml:space="preserve"> </v>
      </c>
      <c r="I864" s="2"/>
      <c r="J864" s="153"/>
    </row>
    <row r="865" spans="1:10" ht="18" customHeight="1" thickBot="1">
      <c r="A865" s="2"/>
      <c r="B865" s="2"/>
      <c r="C865" s="2"/>
      <c r="D865" s="2"/>
      <c r="E865" s="3"/>
      <c r="F865" s="2"/>
      <c r="G865" s="2"/>
      <c r="H865" s="36" t="str">
        <f t="array" ref="H865">IF(ISERROR(INDEX([1]גיליון3!$U$14:$X$28,MATCH('[1]דיווח פרטני'!G964,[1]גיליון3!$T$14:$T$28,0),MATCH('[1]דיווח פרטני'!C964,[1]גיליון3!$U$13:$X$13,0)))," ", INDEX([1]גיליון3!$U$14:$X$28,MATCH('[1]דיווח פרטני'!G964,[1]גיליון3!$T$14:$T$28,0),MATCH('[1]דיווח פרטני'!C964,[1]גיליון3!$U$13:$X$13,0)))</f>
        <v xml:space="preserve"> </v>
      </c>
      <c r="I865" s="2"/>
      <c r="J865" s="153"/>
    </row>
    <row r="866" spans="1:10" ht="18" customHeight="1" thickBot="1">
      <c r="A866" s="2"/>
      <c r="B866" s="2"/>
      <c r="C866" s="2"/>
      <c r="D866" s="2"/>
      <c r="E866" s="3"/>
      <c r="F866" s="2"/>
      <c r="G866" s="2"/>
      <c r="H866" s="36" t="str">
        <f t="array" ref="H866">IF(ISERROR(INDEX([1]גיליון3!$U$14:$X$28,MATCH('[1]דיווח פרטני'!G965,[1]גיליון3!$T$14:$T$28,0),MATCH('[1]דיווח פרטני'!C965,[1]גיליון3!$U$13:$X$13,0)))," ", INDEX([1]גיליון3!$U$14:$X$28,MATCH('[1]דיווח פרטני'!G965,[1]גיליון3!$T$14:$T$28,0),MATCH('[1]דיווח פרטני'!C965,[1]גיליון3!$U$13:$X$13,0)))</f>
        <v xml:space="preserve"> </v>
      </c>
      <c r="I866" s="2"/>
      <c r="J866" s="153"/>
    </row>
    <row r="867" spans="1:10" ht="18" customHeight="1" thickBot="1">
      <c r="A867" s="2"/>
      <c r="B867" s="2"/>
      <c r="C867" s="2"/>
      <c r="D867" s="2"/>
      <c r="E867" s="3"/>
      <c r="F867" s="2"/>
      <c r="G867" s="2"/>
      <c r="H867" s="36" t="str">
        <f t="array" ref="H867">IF(ISERROR(INDEX([1]גיליון3!$U$14:$X$28,MATCH('[1]דיווח פרטני'!G966,[1]גיליון3!$T$14:$T$28,0),MATCH('[1]דיווח פרטני'!C966,[1]גיליון3!$U$13:$X$13,0)))," ", INDEX([1]גיליון3!$U$14:$X$28,MATCH('[1]דיווח פרטני'!G966,[1]גיליון3!$T$14:$T$28,0),MATCH('[1]דיווח פרטני'!C966,[1]גיליון3!$U$13:$X$13,0)))</f>
        <v xml:space="preserve"> </v>
      </c>
      <c r="I867" s="2"/>
      <c r="J867" s="153"/>
    </row>
    <row r="868" spans="1:10" ht="18" customHeight="1" thickBot="1">
      <c r="A868" s="2"/>
      <c r="B868" s="2"/>
      <c r="C868" s="2"/>
      <c r="D868" s="2"/>
      <c r="E868" s="3"/>
      <c r="F868" s="2"/>
      <c r="G868" s="2"/>
      <c r="H868" s="36" t="str">
        <f t="array" ref="H868">IF(ISERROR(INDEX([1]גיליון3!$U$14:$X$28,MATCH('[1]דיווח פרטני'!G967,[1]גיליון3!$T$14:$T$28,0),MATCH('[1]דיווח פרטני'!C967,[1]גיליון3!$U$13:$X$13,0)))," ", INDEX([1]גיליון3!$U$14:$X$28,MATCH('[1]דיווח פרטני'!G967,[1]גיליון3!$T$14:$T$28,0),MATCH('[1]דיווח פרטני'!C967,[1]גיליון3!$U$13:$X$13,0)))</f>
        <v xml:space="preserve"> </v>
      </c>
      <c r="I868" s="2"/>
      <c r="J868" s="153"/>
    </row>
    <row r="869" spans="1:10" ht="18" customHeight="1" thickBot="1">
      <c r="A869" s="2"/>
      <c r="B869" s="2"/>
      <c r="C869" s="2"/>
      <c r="D869" s="2"/>
      <c r="E869" s="3"/>
      <c r="F869" s="2"/>
      <c r="G869" s="2"/>
      <c r="H869" s="36" t="str">
        <f t="array" ref="H869">IF(ISERROR(INDEX([1]גיליון3!$U$14:$X$28,MATCH('[1]דיווח פרטני'!G968,[1]גיליון3!$T$14:$T$28,0),MATCH('[1]דיווח פרטני'!C968,[1]גיליון3!$U$13:$X$13,0)))," ", INDEX([1]גיליון3!$U$14:$X$28,MATCH('[1]דיווח פרטני'!G968,[1]גיליון3!$T$14:$T$28,0),MATCH('[1]דיווח פרטני'!C968,[1]גיליון3!$U$13:$X$13,0)))</f>
        <v xml:space="preserve"> </v>
      </c>
      <c r="I869" s="2"/>
      <c r="J869" s="153"/>
    </row>
    <row r="870" spans="1:10" ht="18" customHeight="1" thickBot="1">
      <c r="A870" s="2"/>
      <c r="B870" s="2"/>
      <c r="C870" s="2"/>
      <c r="D870" s="2"/>
      <c r="E870" s="3"/>
      <c r="F870" s="2"/>
      <c r="G870" s="2"/>
      <c r="H870" s="36" t="str">
        <f t="array" ref="H870">IF(ISERROR(INDEX([1]גיליון3!$U$14:$X$28,MATCH('[1]דיווח פרטני'!G969,[1]גיליון3!$T$14:$T$28,0),MATCH('[1]דיווח פרטני'!C969,[1]גיליון3!$U$13:$X$13,0)))," ", INDEX([1]גיליון3!$U$14:$X$28,MATCH('[1]דיווח פרטני'!G969,[1]גיליון3!$T$14:$T$28,0),MATCH('[1]דיווח פרטני'!C969,[1]גיליון3!$U$13:$X$13,0)))</f>
        <v xml:space="preserve"> </v>
      </c>
      <c r="I870" s="2"/>
      <c r="J870" s="153"/>
    </row>
    <row r="871" spans="1:10" ht="18" customHeight="1" thickBot="1">
      <c r="A871" s="2"/>
      <c r="B871" s="2"/>
      <c r="C871" s="2"/>
      <c r="D871" s="2"/>
      <c r="E871" s="3"/>
      <c r="F871" s="2"/>
      <c r="G871" s="2"/>
      <c r="H871" s="36" t="str">
        <f t="array" ref="H871">IF(ISERROR(INDEX([1]גיליון3!$U$14:$X$28,MATCH('[1]דיווח פרטני'!G970,[1]גיליון3!$T$14:$T$28,0),MATCH('[1]דיווח פרטני'!C970,[1]גיליון3!$U$13:$X$13,0)))," ", INDEX([1]גיליון3!$U$14:$X$28,MATCH('[1]דיווח פרטני'!G970,[1]גיליון3!$T$14:$T$28,0),MATCH('[1]דיווח פרטני'!C970,[1]גיליון3!$U$13:$X$13,0)))</f>
        <v xml:space="preserve"> </v>
      </c>
      <c r="I871" s="2"/>
      <c r="J871" s="153"/>
    </row>
    <row r="872" spans="1:10" ht="18" customHeight="1" thickBot="1">
      <c r="A872" s="2"/>
      <c r="B872" s="2"/>
      <c r="C872" s="2"/>
      <c r="D872" s="2"/>
      <c r="E872" s="3"/>
      <c r="F872" s="2"/>
      <c r="G872" s="2"/>
      <c r="H872" s="36" t="str">
        <f t="array" ref="H872">IF(ISERROR(INDEX([1]גיליון3!$U$14:$X$28,MATCH('[1]דיווח פרטני'!G971,[1]גיליון3!$T$14:$T$28,0),MATCH('[1]דיווח פרטני'!C971,[1]גיליון3!$U$13:$X$13,0)))," ", INDEX([1]גיליון3!$U$14:$X$28,MATCH('[1]דיווח פרטני'!G971,[1]גיליון3!$T$14:$T$28,0),MATCH('[1]דיווח פרטני'!C971,[1]גיליון3!$U$13:$X$13,0)))</f>
        <v xml:space="preserve"> </v>
      </c>
      <c r="I872" s="2"/>
      <c r="J872" s="153"/>
    </row>
    <row r="873" spans="1:10" ht="18" customHeight="1" thickBot="1">
      <c r="A873" s="2"/>
      <c r="B873" s="2"/>
      <c r="C873" s="2"/>
      <c r="D873" s="2"/>
      <c r="E873" s="3"/>
      <c r="F873" s="2"/>
      <c r="G873" s="2"/>
      <c r="H873" s="36" t="str">
        <f t="array" ref="H873">IF(ISERROR(INDEX([1]גיליון3!$U$14:$X$28,MATCH('[1]דיווח פרטני'!G972,[1]גיליון3!$T$14:$T$28,0),MATCH('[1]דיווח פרטני'!C972,[1]גיליון3!$U$13:$X$13,0)))," ", INDEX([1]גיליון3!$U$14:$X$28,MATCH('[1]דיווח פרטני'!G972,[1]גיליון3!$T$14:$T$28,0),MATCH('[1]דיווח פרטני'!C972,[1]גיליון3!$U$13:$X$13,0)))</f>
        <v xml:space="preserve"> </v>
      </c>
      <c r="I873" s="2"/>
      <c r="J873" s="153"/>
    </row>
    <row r="874" spans="1:10" ht="18" customHeight="1" thickBot="1">
      <c r="A874" s="2"/>
      <c r="B874" s="2"/>
      <c r="C874" s="2"/>
      <c r="D874" s="2"/>
      <c r="E874" s="3"/>
      <c r="F874" s="2"/>
      <c r="G874" s="2"/>
      <c r="H874" s="36" t="str">
        <f t="array" ref="H874">IF(ISERROR(INDEX([1]גיליון3!$U$14:$X$28,MATCH('[1]דיווח פרטני'!G973,[1]גיליון3!$T$14:$T$28,0),MATCH('[1]דיווח פרטני'!C973,[1]גיליון3!$U$13:$X$13,0)))," ", INDEX([1]גיליון3!$U$14:$X$28,MATCH('[1]דיווח פרטני'!G973,[1]גיליון3!$T$14:$T$28,0),MATCH('[1]דיווח פרטני'!C973,[1]גיליון3!$U$13:$X$13,0)))</f>
        <v xml:space="preserve"> </v>
      </c>
      <c r="I874" s="2"/>
      <c r="J874" s="153"/>
    </row>
    <row r="875" spans="1:10" ht="18" customHeight="1" thickBot="1">
      <c r="A875" s="2"/>
      <c r="B875" s="2"/>
      <c r="C875" s="2"/>
      <c r="D875" s="2"/>
      <c r="E875" s="3"/>
      <c r="F875" s="2"/>
      <c r="G875" s="2"/>
      <c r="H875" s="36" t="str">
        <f t="array" ref="H875">IF(ISERROR(INDEX([1]גיליון3!$U$14:$X$28,MATCH('[1]דיווח פרטני'!G974,[1]גיליון3!$T$14:$T$28,0),MATCH('[1]דיווח פרטני'!C974,[1]גיליון3!$U$13:$X$13,0)))," ", INDEX([1]גיליון3!$U$14:$X$28,MATCH('[1]דיווח פרטני'!G974,[1]גיליון3!$T$14:$T$28,0),MATCH('[1]דיווח פרטני'!C974,[1]גיליון3!$U$13:$X$13,0)))</f>
        <v xml:space="preserve"> </v>
      </c>
      <c r="I875" s="2"/>
      <c r="J875" s="153"/>
    </row>
    <row r="876" spans="1:10" ht="18" customHeight="1" thickBot="1">
      <c r="A876" s="2"/>
      <c r="B876" s="2"/>
      <c r="C876" s="2"/>
      <c r="D876" s="2"/>
      <c r="E876" s="3"/>
      <c r="F876" s="2"/>
      <c r="G876" s="2"/>
      <c r="H876" s="36" t="str">
        <f t="array" ref="H876">IF(ISERROR(INDEX([1]גיליון3!$U$14:$X$28,MATCH('[1]דיווח פרטני'!G975,[1]גיליון3!$T$14:$T$28,0),MATCH('[1]דיווח פרטני'!C975,[1]גיליון3!$U$13:$X$13,0)))," ", INDEX([1]גיליון3!$U$14:$X$28,MATCH('[1]דיווח פרטני'!G975,[1]גיליון3!$T$14:$T$28,0),MATCH('[1]דיווח פרטני'!C975,[1]גיליון3!$U$13:$X$13,0)))</f>
        <v xml:space="preserve"> </v>
      </c>
      <c r="I876" s="2"/>
      <c r="J876" s="153"/>
    </row>
    <row r="877" spans="1:10" ht="18" customHeight="1" thickBot="1">
      <c r="A877" s="2"/>
      <c r="B877" s="2"/>
      <c r="C877" s="2"/>
      <c r="D877" s="2"/>
      <c r="E877" s="3"/>
      <c r="F877" s="2"/>
      <c r="G877" s="2"/>
      <c r="H877" s="36" t="str">
        <f t="array" ref="H877">IF(ISERROR(INDEX([1]גיליון3!$U$14:$X$28,MATCH('[1]דיווח פרטני'!G976,[1]גיליון3!$T$14:$T$28,0),MATCH('[1]דיווח פרטני'!C976,[1]גיליון3!$U$13:$X$13,0)))," ", INDEX([1]גיליון3!$U$14:$X$28,MATCH('[1]דיווח פרטני'!G976,[1]גיליון3!$T$14:$T$28,0),MATCH('[1]דיווח פרטני'!C976,[1]גיליון3!$U$13:$X$13,0)))</f>
        <v xml:space="preserve"> </v>
      </c>
      <c r="I877" s="2"/>
      <c r="J877" s="153"/>
    </row>
    <row r="878" spans="1:10" ht="18" customHeight="1" thickBot="1">
      <c r="A878" s="2"/>
      <c r="B878" s="2"/>
      <c r="C878" s="2"/>
      <c r="D878" s="2"/>
      <c r="E878" s="3"/>
      <c r="F878" s="2"/>
      <c r="G878" s="2"/>
      <c r="H878" s="36" t="str">
        <f t="array" ref="H878">IF(ISERROR(INDEX([1]גיליון3!$U$14:$X$28,MATCH('[1]דיווח פרטני'!G977,[1]גיליון3!$T$14:$T$28,0),MATCH('[1]דיווח פרטני'!C977,[1]גיליון3!$U$13:$X$13,0)))," ", INDEX([1]גיליון3!$U$14:$X$28,MATCH('[1]דיווח פרטני'!G977,[1]גיליון3!$T$14:$T$28,0),MATCH('[1]דיווח פרטני'!C977,[1]גיליון3!$U$13:$X$13,0)))</f>
        <v xml:space="preserve"> </v>
      </c>
      <c r="I878" s="2"/>
      <c r="J878" s="153"/>
    </row>
    <row r="879" spans="1:10" ht="18" customHeight="1" thickBot="1">
      <c r="A879" s="2"/>
      <c r="B879" s="2"/>
      <c r="C879" s="2"/>
      <c r="D879" s="2"/>
      <c r="E879" s="3"/>
      <c r="F879" s="2"/>
      <c r="G879" s="2"/>
      <c r="H879" s="36" t="str">
        <f t="array" ref="H879">IF(ISERROR(INDEX([1]גיליון3!$U$14:$X$28,MATCH('[1]דיווח פרטני'!G978,[1]גיליון3!$T$14:$T$28,0),MATCH('[1]דיווח פרטני'!C978,[1]גיליון3!$U$13:$X$13,0)))," ", INDEX([1]גיליון3!$U$14:$X$28,MATCH('[1]דיווח פרטני'!G978,[1]גיליון3!$T$14:$T$28,0),MATCH('[1]דיווח פרטני'!C978,[1]גיליון3!$U$13:$X$13,0)))</f>
        <v xml:space="preserve"> </v>
      </c>
      <c r="I879" s="2"/>
      <c r="J879" s="153"/>
    </row>
    <row r="880" spans="1:10" ht="18" customHeight="1" thickBot="1">
      <c r="A880" s="2"/>
      <c r="B880" s="2"/>
      <c r="C880" s="2"/>
      <c r="D880" s="2"/>
      <c r="E880" s="3"/>
      <c r="F880" s="2"/>
      <c r="G880" s="2"/>
      <c r="H880" s="36" t="str">
        <f t="array" ref="H880">IF(ISERROR(INDEX([1]גיליון3!$U$14:$X$28,MATCH('[1]דיווח פרטני'!G979,[1]גיליון3!$T$14:$T$28,0),MATCH('[1]דיווח פרטני'!C979,[1]גיליון3!$U$13:$X$13,0)))," ", INDEX([1]גיליון3!$U$14:$X$28,MATCH('[1]דיווח פרטני'!G979,[1]גיליון3!$T$14:$T$28,0),MATCH('[1]דיווח פרטני'!C979,[1]גיליון3!$U$13:$X$13,0)))</f>
        <v xml:space="preserve"> </v>
      </c>
      <c r="I880" s="2"/>
      <c r="J880" s="153"/>
    </row>
    <row r="881" spans="1:10" ht="18" customHeight="1" thickBot="1">
      <c r="A881" s="2"/>
      <c r="B881" s="2"/>
      <c r="C881" s="2"/>
      <c r="D881" s="2"/>
      <c r="E881" s="3"/>
      <c r="F881" s="2"/>
      <c r="G881" s="2"/>
      <c r="H881" s="36" t="str">
        <f t="array" ref="H881">IF(ISERROR(INDEX([1]גיליון3!$U$14:$X$28,MATCH('[1]דיווח פרטני'!G980,[1]גיליון3!$T$14:$T$28,0),MATCH('[1]דיווח פרטני'!C980,[1]גיליון3!$U$13:$X$13,0)))," ", INDEX([1]גיליון3!$U$14:$X$28,MATCH('[1]דיווח פרטני'!G980,[1]גיליון3!$T$14:$T$28,0),MATCH('[1]דיווח פרטני'!C980,[1]גיליון3!$U$13:$X$13,0)))</f>
        <v xml:space="preserve"> </v>
      </c>
      <c r="I881" s="2"/>
      <c r="J881" s="153"/>
    </row>
    <row r="882" spans="1:10" ht="18" customHeight="1" thickBot="1">
      <c r="A882" s="2"/>
      <c r="B882" s="2"/>
      <c r="C882" s="2"/>
      <c r="D882" s="2"/>
      <c r="E882" s="3"/>
      <c r="F882" s="2"/>
      <c r="G882" s="2"/>
      <c r="H882" s="36" t="str">
        <f t="array" ref="H882">IF(ISERROR(INDEX([1]גיליון3!$U$14:$X$28,MATCH('[1]דיווח פרטני'!G981,[1]גיליון3!$T$14:$T$28,0),MATCH('[1]דיווח פרטני'!C981,[1]גיליון3!$U$13:$X$13,0)))," ", INDEX([1]גיליון3!$U$14:$X$28,MATCH('[1]דיווח פרטני'!G981,[1]גיליון3!$T$14:$T$28,0),MATCH('[1]דיווח פרטני'!C981,[1]גיליון3!$U$13:$X$13,0)))</f>
        <v xml:space="preserve"> </v>
      </c>
      <c r="I882" s="2"/>
      <c r="J882" s="153"/>
    </row>
    <row r="883" spans="1:10" ht="18" customHeight="1" thickBot="1">
      <c r="A883" s="2"/>
      <c r="B883" s="2"/>
      <c r="C883" s="2"/>
      <c r="D883" s="2"/>
      <c r="E883" s="3"/>
      <c r="F883" s="2"/>
      <c r="G883" s="2"/>
      <c r="H883" s="36" t="str">
        <f t="array" ref="H883">IF(ISERROR(INDEX([1]גיליון3!$U$14:$X$28,MATCH('[1]דיווח פרטני'!G982,[1]גיליון3!$T$14:$T$28,0),MATCH('[1]דיווח פרטני'!C982,[1]גיליון3!$U$13:$X$13,0)))," ", INDEX([1]גיליון3!$U$14:$X$28,MATCH('[1]דיווח פרטני'!G982,[1]גיליון3!$T$14:$T$28,0),MATCH('[1]דיווח פרטני'!C982,[1]גיליון3!$U$13:$X$13,0)))</f>
        <v xml:space="preserve"> </v>
      </c>
      <c r="I883" s="2"/>
      <c r="J883" s="153"/>
    </row>
    <row r="884" spans="1:10" ht="18" customHeight="1" thickBot="1">
      <c r="A884" s="2"/>
      <c r="B884" s="2"/>
      <c r="C884" s="2"/>
      <c r="D884" s="2"/>
      <c r="E884" s="3"/>
      <c r="F884" s="2"/>
      <c r="G884" s="2"/>
      <c r="H884" s="36" t="str">
        <f t="array" ref="H884">IF(ISERROR(INDEX([1]גיליון3!$U$14:$X$28,MATCH('[1]דיווח פרטני'!G983,[1]גיליון3!$T$14:$T$28,0),MATCH('[1]דיווח פרטני'!C983,[1]גיליון3!$U$13:$X$13,0)))," ", INDEX([1]גיליון3!$U$14:$X$28,MATCH('[1]דיווח פרטני'!G983,[1]גיליון3!$T$14:$T$28,0),MATCH('[1]דיווח פרטני'!C983,[1]גיליון3!$U$13:$X$13,0)))</f>
        <v xml:space="preserve"> </v>
      </c>
      <c r="I884" s="2"/>
      <c r="J884" s="153"/>
    </row>
    <row r="885" spans="1:10" ht="18" customHeight="1" thickBot="1">
      <c r="A885" s="2"/>
      <c r="B885" s="2"/>
      <c r="C885" s="2"/>
      <c r="D885" s="2"/>
      <c r="E885" s="3"/>
      <c r="F885" s="2"/>
      <c r="G885" s="2"/>
      <c r="H885" s="36" t="str">
        <f t="array" ref="H885">IF(ISERROR(INDEX([1]גיליון3!$U$14:$X$28,MATCH('[1]דיווח פרטני'!G984,[1]גיליון3!$T$14:$T$28,0),MATCH('[1]דיווח פרטני'!C984,[1]גיליון3!$U$13:$X$13,0)))," ", INDEX([1]גיליון3!$U$14:$X$28,MATCH('[1]דיווח פרטני'!G984,[1]גיליון3!$T$14:$T$28,0),MATCH('[1]דיווח פרטני'!C984,[1]גיליון3!$U$13:$X$13,0)))</f>
        <v xml:space="preserve"> </v>
      </c>
      <c r="I885" s="2"/>
      <c r="J885" s="153"/>
    </row>
    <row r="886" spans="1:10" ht="18" customHeight="1" thickBot="1">
      <c r="A886" s="2"/>
      <c r="B886" s="2"/>
      <c r="C886" s="2"/>
      <c r="D886" s="2"/>
      <c r="E886" s="3"/>
      <c r="F886" s="2"/>
      <c r="G886" s="2"/>
      <c r="H886" s="36" t="str">
        <f t="array" ref="H886">IF(ISERROR(INDEX([1]גיליון3!$U$14:$X$28,MATCH('[1]דיווח פרטני'!G985,[1]גיליון3!$T$14:$T$28,0),MATCH('[1]דיווח פרטני'!C985,[1]גיליון3!$U$13:$X$13,0)))," ", INDEX([1]גיליון3!$U$14:$X$28,MATCH('[1]דיווח פרטני'!G985,[1]גיליון3!$T$14:$T$28,0),MATCH('[1]דיווח פרטני'!C985,[1]גיליון3!$U$13:$X$13,0)))</f>
        <v xml:space="preserve"> </v>
      </c>
      <c r="I886" s="2"/>
      <c r="J886" s="153"/>
    </row>
    <row r="887" spans="1:10" ht="18" customHeight="1" thickBot="1">
      <c r="A887" s="2"/>
      <c r="B887" s="2"/>
      <c r="C887" s="2"/>
      <c r="D887" s="2"/>
      <c r="E887" s="3"/>
      <c r="F887" s="2"/>
      <c r="G887" s="2"/>
      <c r="H887" s="36" t="str">
        <f t="array" ref="H887">IF(ISERROR(INDEX([1]גיליון3!$U$14:$X$28,MATCH('[1]דיווח פרטני'!G986,[1]גיליון3!$T$14:$T$28,0),MATCH('[1]דיווח פרטני'!C986,[1]גיליון3!$U$13:$X$13,0)))," ", INDEX([1]גיליון3!$U$14:$X$28,MATCH('[1]דיווח פרטני'!G986,[1]גיליון3!$T$14:$T$28,0),MATCH('[1]דיווח פרטני'!C986,[1]גיליון3!$U$13:$X$13,0)))</f>
        <v xml:space="preserve"> </v>
      </c>
      <c r="I887" s="2"/>
      <c r="J887" s="153"/>
    </row>
    <row r="888" spans="1:10" ht="18" customHeight="1" thickBot="1">
      <c r="A888" s="2"/>
      <c r="B888" s="2"/>
      <c r="C888" s="2"/>
      <c r="D888" s="2"/>
      <c r="E888" s="3"/>
      <c r="F888" s="2"/>
      <c r="G888" s="2"/>
      <c r="H888" s="36" t="str">
        <f t="array" ref="H888">IF(ISERROR(INDEX([1]גיליון3!$U$14:$X$28,MATCH('[1]דיווח פרטני'!G987,[1]גיליון3!$T$14:$T$28,0),MATCH('[1]דיווח פרטני'!C987,[1]גיליון3!$U$13:$X$13,0)))," ", INDEX([1]גיליון3!$U$14:$X$28,MATCH('[1]דיווח פרטני'!G987,[1]גיליון3!$T$14:$T$28,0),MATCH('[1]דיווח פרטני'!C987,[1]גיליון3!$U$13:$X$13,0)))</f>
        <v xml:space="preserve"> </v>
      </c>
      <c r="I888" s="2"/>
      <c r="J888" s="153"/>
    </row>
    <row r="889" spans="1:10" ht="18" customHeight="1" thickBot="1">
      <c r="A889" s="2"/>
      <c r="B889" s="2"/>
      <c r="C889" s="2"/>
      <c r="D889" s="2"/>
      <c r="E889" s="3"/>
      <c r="F889" s="2"/>
      <c r="G889" s="2"/>
      <c r="H889" s="36" t="str">
        <f t="array" ref="H889">IF(ISERROR(INDEX([1]גיליון3!$U$14:$X$28,MATCH('[1]דיווח פרטני'!G988,[1]גיליון3!$T$14:$T$28,0),MATCH('[1]דיווח פרטני'!C988,[1]גיליון3!$U$13:$X$13,0)))," ", INDEX([1]גיליון3!$U$14:$X$28,MATCH('[1]דיווח פרטני'!G988,[1]גיליון3!$T$14:$T$28,0),MATCH('[1]דיווח פרטני'!C988,[1]גיליון3!$U$13:$X$13,0)))</f>
        <v xml:space="preserve"> </v>
      </c>
      <c r="I889" s="2"/>
      <c r="J889" s="153"/>
    </row>
    <row r="890" spans="1:10" ht="18" customHeight="1" thickBot="1">
      <c r="A890" s="2"/>
      <c r="B890" s="2"/>
      <c r="C890" s="2"/>
      <c r="D890" s="2"/>
      <c r="E890" s="3"/>
      <c r="F890" s="2"/>
      <c r="G890" s="2"/>
      <c r="H890" s="36" t="str">
        <f t="array" ref="H890">IF(ISERROR(INDEX([1]גיליון3!$U$14:$X$28,MATCH('[1]דיווח פרטני'!G989,[1]גיליון3!$T$14:$T$28,0),MATCH('[1]דיווח פרטני'!C989,[1]גיליון3!$U$13:$X$13,0)))," ", INDEX([1]גיליון3!$U$14:$X$28,MATCH('[1]דיווח פרטני'!G989,[1]גיליון3!$T$14:$T$28,0),MATCH('[1]דיווח פרטני'!C989,[1]גיליון3!$U$13:$X$13,0)))</f>
        <v xml:space="preserve"> </v>
      </c>
      <c r="I890" s="2"/>
      <c r="J890" s="153"/>
    </row>
    <row r="891" spans="1:10" ht="18" customHeight="1" thickBot="1">
      <c r="A891" s="2"/>
      <c r="B891" s="2"/>
      <c r="C891" s="2"/>
      <c r="D891" s="2"/>
      <c r="E891" s="3"/>
      <c r="F891" s="2"/>
      <c r="G891" s="2"/>
      <c r="H891" s="36" t="str">
        <f t="array" ref="H891">IF(ISERROR(INDEX([1]גיליון3!$U$14:$X$28,MATCH('[1]דיווח פרטני'!G990,[1]גיליון3!$T$14:$T$28,0),MATCH('[1]דיווח פרטני'!C990,[1]גיליון3!$U$13:$X$13,0)))," ", INDEX([1]גיליון3!$U$14:$X$28,MATCH('[1]דיווח פרטני'!G990,[1]גיליון3!$T$14:$T$28,0),MATCH('[1]דיווח פרטני'!C990,[1]גיליון3!$U$13:$X$13,0)))</f>
        <v xml:space="preserve"> </v>
      </c>
      <c r="I891" s="2"/>
      <c r="J891" s="153"/>
    </row>
    <row r="892" spans="1:10" ht="18" customHeight="1" thickBot="1">
      <c r="A892" s="2"/>
      <c r="B892" s="2"/>
      <c r="C892" s="2"/>
      <c r="D892" s="2"/>
      <c r="E892" s="3"/>
      <c r="F892" s="2"/>
      <c r="G892" s="2"/>
      <c r="H892" s="36" t="str">
        <f t="array" ref="H892">IF(ISERROR(INDEX([1]גיליון3!$U$14:$X$28,MATCH('[1]דיווח פרטני'!G991,[1]גיליון3!$T$14:$T$28,0),MATCH('[1]דיווח פרטני'!C991,[1]גיליון3!$U$13:$X$13,0)))," ", INDEX([1]גיליון3!$U$14:$X$28,MATCH('[1]דיווח פרטני'!G991,[1]גיליון3!$T$14:$T$28,0),MATCH('[1]דיווח פרטני'!C991,[1]גיליון3!$U$13:$X$13,0)))</f>
        <v xml:space="preserve"> </v>
      </c>
      <c r="I892" s="2"/>
      <c r="J892" s="153"/>
    </row>
    <row r="893" spans="1:10" ht="18" customHeight="1" thickBot="1">
      <c r="A893" s="2"/>
      <c r="B893" s="2"/>
      <c r="C893" s="2"/>
      <c r="D893" s="2"/>
      <c r="E893" s="3"/>
      <c r="F893" s="2"/>
      <c r="G893" s="2"/>
      <c r="H893" s="36" t="str">
        <f t="array" ref="H893">IF(ISERROR(INDEX([1]גיליון3!$U$14:$X$28,MATCH('[1]דיווח פרטני'!G992,[1]גיליון3!$T$14:$T$28,0),MATCH('[1]דיווח פרטני'!C992,[1]גיליון3!$U$13:$X$13,0)))," ", INDEX([1]גיליון3!$U$14:$X$28,MATCH('[1]דיווח פרטני'!G992,[1]גיליון3!$T$14:$T$28,0),MATCH('[1]דיווח פרטני'!C992,[1]גיליון3!$U$13:$X$13,0)))</f>
        <v xml:space="preserve"> </v>
      </c>
      <c r="I893" s="2"/>
      <c r="J893" s="153"/>
    </row>
    <row r="894" spans="1:10" ht="18" customHeight="1" thickBot="1">
      <c r="A894" s="2"/>
      <c r="B894" s="2"/>
      <c r="C894" s="2"/>
      <c r="D894" s="2"/>
      <c r="E894" s="3"/>
      <c r="F894" s="2"/>
      <c r="G894" s="2"/>
      <c r="H894" s="36" t="str">
        <f t="array" ref="H894">IF(ISERROR(INDEX([1]גיליון3!$U$14:$X$28,MATCH('[1]דיווח פרטני'!G993,[1]גיליון3!$T$14:$T$28,0),MATCH('[1]דיווח פרטני'!C993,[1]גיליון3!$U$13:$X$13,0)))," ", INDEX([1]גיליון3!$U$14:$X$28,MATCH('[1]דיווח פרטני'!G993,[1]גיליון3!$T$14:$T$28,0),MATCH('[1]דיווח פרטני'!C993,[1]גיליון3!$U$13:$X$13,0)))</f>
        <v xml:space="preserve"> </v>
      </c>
      <c r="I894" s="2"/>
      <c r="J894" s="153"/>
    </row>
    <row r="895" spans="1:10" ht="18" customHeight="1" thickBot="1">
      <c r="A895" s="2"/>
      <c r="B895" s="2"/>
      <c r="C895" s="2"/>
      <c r="D895" s="2"/>
      <c r="E895" s="3"/>
      <c r="F895" s="2"/>
      <c r="G895" s="2"/>
      <c r="H895" s="36" t="str">
        <f t="array" ref="H895">IF(ISERROR(INDEX([1]גיליון3!$U$14:$X$28,MATCH('[1]דיווח פרטני'!G994,[1]גיליון3!$T$14:$T$28,0),MATCH('[1]דיווח פרטני'!C994,[1]גיליון3!$U$13:$X$13,0)))," ", INDEX([1]גיליון3!$U$14:$X$28,MATCH('[1]דיווח פרטני'!G994,[1]גיליון3!$T$14:$T$28,0),MATCH('[1]דיווח פרטני'!C994,[1]גיליון3!$U$13:$X$13,0)))</f>
        <v xml:space="preserve"> </v>
      </c>
      <c r="I895" s="2"/>
      <c r="J895" s="153"/>
    </row>
    <row r="896" spans="1:10" ht="18" customHeight="1" thickBot="1">
      <c r="A896" s="2"/>
      <c r="B896" s="2"/>
      <c r="C896" s="2"/>
      <c r="D896" s="2"/>
      <c r="E896" s="3"/>
      <c r="F896" s="2"/>
      <c r="G896" s="2"/>
      <c r="H896" s="36" t="str">
        <f t="array" ref="H896">IF(ISERROR(INDEX([1]גיליון3!$U$14:$X$28,MATCH('[1]דיווח פרטני'!G995,[1]גיליון3!$T$14:$T$28,0),MATCH('[1]דיווח פרטני'!C995,[1]גיליון3!$U$13:$X$13,0)))," ", INDEX([1]גיליון3!$U$14:$X$28,MATCH('[1]דיווח פרטני'!G995,[1]גיליון3!$T$14:$T$28,0),MATCH('[1]דיווח פרטני'!C995,[1]גיליון3!$U$13:$X$13,0)))</f>
        <v xml:space="preserve"> </v>
      </c>
      <c r="I896" s="2"/>
      <c r="J896" s="153"/>
    </row>
    <row r="897" spans="1:10" ht="18" customHeight="1" thickBot="1">
      <c r="A897" s="2"/>
      <c r="B897" s="2"/>
      <c r="C897" s="2"/>
      <c r="D897" s="2"/>
      <c r="E897" s="3"/>
      <c r="F897" s="2"/>
      <c r="G897" s="2"/>
      <c r="H897" s="36" t="str">
        <f t="array" ref="H897">IF(ISERROR(INDEX([1]גיליון3!$U$14:$X$28,MATCH('[1]דיווח פרטני'!G996,[1]גיליון3!$T$14:$T$28,0),MATCH('[1]דיווח פרטני'!C996,[1]גיליון3!$U$13:$X$13,0)))," ", INDEX([1]גיליון3!$U$14:$X$28,MATCH('[1]דיווח פרטני'!G996,[1]גיליון3!$T$14:$T$28,0),MATCH('[1]דיווח פרטני'!C996,[1]גיליון3!$U$13:$X$13,0)))</f>
        <v xml:space="preserve"> </v>
      </c>
      <c r="I897" s="2"/>
      <c r="J897" s="153"/>
    </row>
    <row r="898" spans="1:10" ht="18" customHeight="1" thickBot="1">
      <c r="A898" s="2"/>
      <c r="B898" s="2"/>
      <c r="C898" s="2"/>
      <c r="D898" s="2"/>
      <c r="E898" s="3"/>
      <c r="F898" s="2"/>
      <c r="G898" s="2"/>
      <c r="H898" s="36" t="str">
        <f t="array" ref="H898">IF(ISERROR(INDEX([1]גיליון3!$U$14:$X$28,MATCH('[1]דיווח פרטני'!G997,[1]גיליון3!$T$14:$T$28,0),MATCH('[1]דיווח פרטני'!C997,[1]גיליון3!$U$13:$X$13,0)))," ", INDEX([1]גיליון3!$U$14:$X$28,MATCH('[1]דיווח פרטני'!G997,[1]גיליון3!$T$14:$T$28,0),MATCH('[1]דיווח פרטני'!C997,[1]גיליון3!$U$13:$X$13,0)))</f>
        <v xml:space="preserve"> </v>
      </c>
      <c r="I898" s="2"/>
      <c r="J898" s="153"/>
    </row>
    <row r="899" spans="1:10" ht="18" customHeight="1" thickBot="1">
      <c r="A899" s="2"/>
      <c r="B899" s="2"/>
      <c r="C899" s="2"/>
      <c r="D899" s="2"/>
      <c r="E899" s="3"/>
      <c r="F899" s="2"/>
      <c r="G899" s="2"/>
      <c r="H899" s="36" t="str">
        <f t="array" ref="H899">IF(ISERROR(INDEX([1]גיליון3!$U$14:$X$28,MATCH('[1]דיווח פרטני'!G998,[1]גיליון3!$T$14:$T$28,0),MATCH('[1]דיווח פרטני'!C998,[1]גיליון3!$U$13:$X$13,0)))," ", INDEX([1]גיליון3!$U$14:$X$28,MATCH('[1]דיווח פרטני'!G998,[1]גיליון3!$T$14:$T$28,0),MATCH('[1]דיווח פרטני'!C998,[1]גיליון3!$U$13:$X$13,0)))</f>
        <v xml:space="preserve"> </v>
      </c>
      <c r="I899" s="2"/>
      <c r="J899" s="153"/>
    </row>
    <row r="900" spans="1:10" ht="18" customHeight="1" thickBot="1">
      <c r="A900" s="2"/>
      <c r="B900" s="2"/>
      <c r="C900" s="2"/>
      <c r="D900" s="2"/>
      <c r="E900" s="3"/>
      <c r="F900" s="2"/>
      <c r="G900" s="2"/>
      <c r="H900" s="36" t="str">
        <f t="array" ref="H900">IF(ISERROR(INDEX([1]גיליון3!$U$14:$X$28,MATCH('[1]דיווח פרטני'!G999,[1]גיליון3!$T$14:$T$28,0),MATCH('[1]דיווח פרטני'!C999,[1]גיליון3!$U$13:$X$13,0)))," ", INDEX([1]גיליון3!$U$14:$X$28,MATCH('[1]דיווח פרטני'!G999,[1]גיליון3!$T$14:$T$28,0),MATCH('[1]דיווח פרטני'!C999,[1]גיליון3!$U$13:$X$13,0)))</f>
        <v xml:space="preserve"> </v>
      </c>
      <c r="I900" s="2"/>
      <c r="J900" s="153"/>
    </row>
    <row r="901" spans="1:10" ht="18" customHeight="1" thickBot="1">
      <c r="A901" s="2"/>
      <c r="B901" s="2"/>
      <c r="C901" s="2"/>
      <c r="D901" s="2"/>
      <c r="E901" s="3"/>
      <c r="F901" s="2"/>
      <c r="G901" s="2"/>
      <c r="H901" s="36" t="str">
        <f t="array" ref="H901">IF(ISERROR(INDEX([1]גיליון3!$U$14:$X$28,MATCH('[1]דיווח פרטני'!G1000,[1]גיליון3!$T$14:$T$28,0),MATCH('[1]דיווח פרטני'!C1000,[1]גיליון3!$U$13:$X$13,0)))," ", INDEX([1]גיליון3!$U$14:$X$28,MATCH('[1]דיווח פרטני'!G1000,[1]גיליון3!$T$14:$T$28,0),MATCH('[1]דיווח פרטני'!C1000,[1]גיליון3!$U$13:$X$13,0)))</f>
        <v xml:space="preserve"> </v>
      </c>
      <c r="I901" s="2"/>
      <c r="J901" s="153"/>
    </row>
    <row r="902" spans="1:10" ht="18" customHeight="1" thickBot="1">
      <c r="A902" s="2"/>
      <c r="B902" s="2"/>
      <c r="C902" s="2"/>
      <c r="D902" s="2"/>
      <c r="E902" s="3"/>
      <c r="F902" s="2"/>
      <c r="G902" s="2"/>
      <c r="H902" s="36" t="str">
        <f t="array" ref="H902">IF(ISERROR(INDEX([1]גיליון3!$U$14:$X$28,MATCH('[1]דיווח פרטני'!G1001,[1]גיליון3!$T$14:$T$28,0),MATCH('[1]דיווח פרטני'!C1001,[1]גיליון3!$U$13:$X$13,0)))," ", INDEX([1]גיליון3!$U$14:$X$28,MATCH('[1]דיווח פרטני'!G1001,[1]גיליון3!$T$14:$T$28,0),MATCH('[1]דיווח פרטני'!C1001,[1]גיליון3!$U$13:$X$13,0)))</f>
        <v xml:space="preserve"> </v>
      </c>
      <c r="I902" s="2"/>
      <c r="J902" s="153"/>
    </row>
    <row r="903" spans="1:10" ht="18" customHeight="1" thickBot="1">
      <c r="A903" s="2"/>
      <c r="B903" s="2"/>
      <c r="C903" s="2"/>
      <c r="D903" s="2"/>
      <c r="E903" s="3"/>
      <c r="F903" s="2"/>
      <c r="G903" s="2"/>
      <c r="H903" s="36" t="str">
        <f t="array" ref="H903">IF(ISERROR(INDEX([1]גיליון3!$U$14:$X$28,MATCH('[1]דיווח פרטני'!G1002,[1]גיליון3!$T$14:$T$28,0),MATCH('[1]דיווח פרטני'!C1002,[1]גיליון3!$U$13:$X$13,0)))," ", INDEX([1]גיליון3!$U$14:$X$28,MATCH('[1]דיווח פרטני'!G1002,[1]גיליון3!$T$14:$T$28,0),MATCH('[1]דיווח פרטני'!C1002,[1]גיליון3!$U$13:$X$13,0)))</f>
        <v xml:space="preserve"> </v>
      </c>
      <c r="I903" s="2"/>
      <c r="J903" s="153"/>
    </row>
    <row r="904" spans="1:10" ht="18" customHeight="1" thickBot="1">
      <c r="A904" s="2"/>
      <c r="B904" s="2"/>
      <c r="C904" s="2"/>
      <c r="D904" s="2"/>
      <c r="E904" s="3"/>
      <c r="F904" s="2"/>
      <c r="G904" s="2"/>
      <c r="H904" s="36" t="str">
        <f t="array" ref="H904">IF(ISERROR(INDEX([1]גיליון3!$U$14:$X$28,MATCH('[1]דיווח פרטני'!G1003,[1]גיליון3!$T$14:$T$28,0),MATCH('[1]דיווח פרטני'!C1003,[1]גיליון3!$U$13:$X$13,0)))," ", INDEX([1]גיליון3!$U$14:$X$28,MATCH('[1]דיווח פרטני'!G1003,[1]גיליון3!$T$14:$T$28,0),MATCH('[1]דיווח פרטני'!C1003,[1]גיליון3!$U$13:$X$13,0)))</f>
        <v xml:space="preserve"> </v>
      </c>
      <c r="I904" s="2"/>
      <c r="J904" s="153"/>
    </row>
    <row r="905" spans="1:10" ht="18" customHeight="1" thickBot="1">
      <c r="A905" s="2"/>
      <c r="B905" s="2"/>
      <c r="C905" s="2"/>
      <c r="D905" s="2"/>
      <c r="E905" s="3"/>
      <c r="F905" s="2"/>
      <c r="G905" s="2"/>
      <c r="H905" s="36" t="str">
        <f t="array" ref="H905">IF(ISERROR(INDEX([1]גיליון3!$U$14:$X$28,MATCH('[1]דיווח פרטני'!G1004,[1]גיליון3!$T$14:$T$28,0),MATCH('[1]דיווח פרטני'!C1004,[1]גיליון3!$U$13:$X$13,0)))," ", INDEX([1]גיליון3!$U$14:$X$28,MATCH('[1]דיווח פרטני'!G1004,[1]גיליון3!$T$14:$T$28,0),MATCH('[1]דיווח פרטני'!C1004,[1]גיליון3!$U$13:$X$13,0)))</f>
        <v xml:space="preserve"> </v>
      </c>
      <c r="I905" s="2"/>
      <c r="J905" s="153"/>
    </row>
    <row r="906" spans="1:10" ht="18" customHeight="1" thickBot="1">
      <c r="A906" s="2"/>
      <c r="B906" s="2"/>
      <c r="C906" s="2"/>
      <c r="D906" s="2"/>
      <c r="E906" s="3"/>
      <c r="F906" s="2"/>
      <c r="G906" s="2"/>
      <c r="H906" s="36" t="str">
        <f t="array" ref="H906">IF(ISERROR(INDEX([1]גיליון3!$U$14:$X$28,MATCH('[1]דיווח פרטני'!G1005,[1]גיליון3!$T$14:$T$28,0),MATCH('[1]דיווח פרטני'!C1005,[1]גיליון3!$U$13:$X$13,0)))," ", INDEX([1]גיליון3!$U$14:$X$28,MATCH('[1]דיווח פרטני'!G1005,[1]גיליון3!$T$14:$T$28,0),MATCH('[1]דיווח פרטני'!C1005,[1]גיליון3!$U$13:$X$13,0)))</f>
        <v xml:space="preserve"> </v>
      </c>
      <c r="I906" s="2"/>
      <c r="J906" s="153"/>
    </row>
    <row r="907" spans="1:10" ht="18" customHeight="1" thickBot="1">
      <c r="A907" s="2"/>
      <c r="B907" s="2"/>
      <c r="C907" s="2"/>
      <c r="D907" s="2"/>
      <c r="E907" s="3"/>
      <c r="F907" s="2"/>
      <c r="G907" s="2"/>
      <c r="H907" s="36" t="str">
        <f t="array" ref="H907">IF(ISERROR(INDEX([1]גיליון3!$U$14:$X$28,MATCH('[1]דיווח פרטני'!G1006,[1]גיליון3!$T$14:$T$28,0),MATCH('[1]דיווח פרטני'!C1006,[1]גיליון3!$U$13:$X$13,0)))," ", INDEX([1]גיליון3!$U$14:$X$28,MATCH('[1]דיווח פרטני'!G1006,[1]גיליון3!$T$14:$T$28,0),MATCH('[1]דיווח פרטני'!C1006,[1]גיליון3!$U$13:$X$13,0)))</f>
        <v xml:space="preserve"> </v>
      </c>
      <c r="I907" s="2"/>
      <c r="J907" s="153"/>
    </row>
    <row r="908" spans="1:10" ht="18" customHeight="1" thickBot="1">
      <c r="A908" s="2"/>
      <c r="B908" s="2"/>
      <c r="C908" s="2"/>
      <c r="D908" s="2"/>
      <c r="E908" s="3"/>
      <c r="F908" s="2"/>
      <c r="G908" s="2"/>
      <c r="H908" s="36" t="str">
        <f t="array" ref="H908">IF(ISERROR(INDEX([1]גיליון3!$U$14:$X$28,MATCH('[1]דיווח פרטני'!G1007,[1]גיליון3!$T$14:$T$28,0),MATCH('[1]דיווח פרטני'!C1007,[1]גיליון3!$U$13:$X$13,0)))," ", INDEX([1]גיליון3!$U$14:$X$28,MATCH('[1]דיווח פרטני'!G1007,[1]גיליון3!$T$14:$T$28,0),MATCH('[1]דיווח פרטני'!C1007,[1]גיליון3!$U$13:$X$13,0)))</f>
        <v xml:space="preserve"> </v>
      </c>
      <c r="I908" s="2"/>
      <c r="J908" s="153"/>
    </row>
    <row r="909" spans="1:10" ht="18" customHeight="1" thickBot="1">
      <c r="A909" s="2"/>
      <c r="B909" s="2"/>
      <c r="C909" s="2"/>
      <c r="D909" s="2"/>
      <c r="E909" s="3"/>
      <c r="F909" s="2"/>
      <c r="G909" s="2"/>
      <c r="H909" s="36" t="str">
        <f t="array" ref="H909">IF(ISERROR(INDEX([1]גיליון3!$U$14:$X$28,MATCH('[1]דיווח פרטני'!G1008,[1]גיליון3!$T$14:$T$28,0),MATCH('[1]דיווח פרטני'!C1008,[1]גיליון3!$U$13:$X$13,0)))," ", INDEX([1]גיליון3!$U$14:$X$28,MATCH('[1]דיווח פרטני'!G1008,[1]גיליון3!$T$14:$T$28,0),MATCH('[1]דיווח פרטני'!C1008,[1]גיליון3!$U$13:$X$13,0)))</f>
        <v xml:space="preserve"> </v>
      </c>
      <c r="I909" s="2"/>
      <c r="J909" s="153"/>
    </row>
    <row r="910" spans="1:10" ht="18" customHeight="1" thickBot="1">
      <c r="A910" s="2"/>
      <c r="B910" s="2"/>
      <c r="C910" s="2"/>
      <c r="D910" s="2"/>
      <c r="E910" s="3"/>
      <c r="F910" s="2"/>
      <c r="G910" s="2"/>
      <c r="H910" s="36" t="str">
        <f t="array" ref="H910">IF(ISERROR(INDEX([1]גיליון3!$U$14:$X$28,MATCH('[1]דיווח פרטני'!G1009,[1]גיליון3!$T$14:$T$28,0),MATCH('[1]דיווח פרטני'!C1009,[1]גיליון3!$U$13:$X$13,0)))," ", INDEX([1]גיליון3!$U$14:$X$28,MATCH('[1]דיווח פרטני'!G1009,[1]גיליון3!$T$14:$T$28,0),MATCH('[1]דיווח פרטני'!C1009,[1]גיליון3!$U$13:$X$13,0)))</f>
        <v xml:space="preserve"> </v>
      </c>
      <c r="I910" s="2"/>
      <c r="J910" s="153"/>
    </row>
    <row r="911" spans="1:10" ht="18" customHeight="1" thickBot="1">
      <c r="A911" s="2"/>
      <c r="B911" s="2"/>
      <c r="C911" s="2"/>
      <c r="D911" s="2"/>
      <c r="E911" s="3"/>
      <c r="F911" s="2"/>
      <c r="G911" s="2"/>
      <c r="H911" s="36" t="str">
        <f t="array" ref="H911">IF(ISERROR(INDEX([1]גיליון3!$U$14:$X$28,MATCH('[1]דיווח פרטני'!G1010,[1]גיליון3!$T$14:$T$28,0),MATCH('[1]דיווח פרטני'!C1010,[1]גיליון3!$U$13:$X$13,0)))," ", INDEX([1]גיליון3!$U$14:$X$28,MATCH('[1]דיווח פרטני'!G1010,[1]גיליון3!$T$14:$T$28,0),MATCH('[1]דיווח פרטני'!C1010,[1]גיליון3!$U$13:$X$13,0)))</f>
        <v xml:space="preserve"> </v>
      </c>
      <c r="I911" s="2"/>
      <c r="J911" s="153"/>
    </row>
    <row r="912" spans="1:10" ht="18" customHeight="1" thickBot="1">
      <c r="A912" s="2"/>
      <c r="B912" s="2"/>
      <c r="C912" s="2"/>
      <c r="D912" s="2"/>
      <c r="E912" s="3"/>
      <c r="F912" s="2"/>
      <c r="G912" s="2"/>
      <c r="H912" s="36" t="str">
        <f t="array" ref="H912">IF(ISERROR(INDEX([1]גיליון3!$U$14:$X$28,MATCH('[1]דיווח פרטני'!G1011,[1]גיליון3!$T$14:$T$28,0),MATCH('[1]דיווח פרטני'!C1011,[1]גיליון3!$U$13:$X$13,0)))," ", INDEX([1]גיליון3!$U$14:$X$28,MATCH('[1]דיווח פרטני'!G1011,[1]גיליון3!$T$14:$T$28,0),MATCH('[1]דיווח פרטני'!C1011,[1]גיליון3!$U$13:$X$13,0)))</f>
        <v xml:space="preserve"> </v>
      </c>
      <c r="I912" s="2"/>
      <c r="J912" s="153"/>
    </row>
    <row r="913" spans="1:10" ht="18" customHeight="1" thickBot="1">
      <c r="A913" s="2"/>
      <c r="B913" s="2"/>
      <c r="C913" s="2"/>
      <c r="D913" s="2"/>
      <c r="E913" s="3"/>
      <c r="F913" s="2"/>
      <c r="G913" s="2"/>
      <c r="H913" s="36" t="str">
        <f t="array" ref="H913">IF(ISERROR(INDEX([1]גיליון3!$U$14:$X$28,MATCH('[1]דיווח פרטני'!G1012,[1]גיליון3!$T$14:$T$28,0),MATCH('[1]דיווח פרטני'!C1012,[1]גיליון3!$U$13:$X$13,0)))," ", INDEX([1]גיליון3!$U$14:$X$28,MATCH('[1]דיווח פרטני'!G1012,[1]גיליון3!$T$14:$T$28,0),MATCH('[1]דיווח פרטני'!C1012,[1]גיליון3!$U$13:$X$13,0)))</f>
        <v xml:space="preserve"> </v>
      </c>
      <c r="I913" s="2"/>
      <c r="J913" s="153"/>
    </row>
    <row r="914" spans="1:10" ht="18" customHeight="1" thickBot="1">
      <c r="A914" s="2"/>
      <c r="B914" s="2"/>
      <c r="C914" s="2"/>
      <c r="D914" s="2"/>
      <c r="E914" s="3"/>
      <c r="F914" s="2"/>
      <c r="G914" s="2"/>
      <c r="H914" s="36" t="str">
        <f t="array" ref="H914">IF(ISERROR(INDEX([1]גיליון3!$U$14:$X$28,MATCH('[1]דיווח פרטני'!G1013,[1]גיליון3!$T$14:$T$28,0),MATCH('[1]דיווח פרטני'!C1013,[1]גיליון3!$U$13:$X$13,0)))," ", INDEX([1]גיליון3!$U$14:$X$28,MATCH('[1]דיווח פרטני'!G1013,[1]גיליון3!$T$14:$T$28,0),MATCH('[1]דיווח פרטני'!C1013,[1]גיליון3!$U$13:$X$13,0)))</f>
        <v xml:space="preserve"> </v>
      </c>
      <c r="I914" s="2"/>
      <c r="J914" s="153"/>
    </row>
    <row r="915" spans="1:10" ht="18" customHeight="1" thickBot="1">
      <c r="A915" s="2"/>
      <c r="B915" s="2"/>
      <c r="C915" s="2"/>
      <c r="D915" s="2"/>
      <c r="E915" s="3"/>
      <c r="F915" s="2"/>
      <c r="G915" s="2"/>
      <c r="H915" s="36" t="str">
        <f t="array" ref="H915">IF(ISERROR(INDEX([1]גיליון3!$U$14:$X$28,MATCH('[1]דיווח פרטני'!G1014,[1]גיליון3!$T$14:$T$28,0),MATCH('[1]דיווח פרטני'!C1014,[1]גיליון3!$U$13:$X$13,0)))," ", INDEX([1]גיליון3!$U$14:$X$28,MATCH('[1]דיווח פרטני'!G1014,[1]גיליון3!$T$14:$T$28,0),MATCH('[1]דיווח פרטני'!C1014,[1]גיליון3!$U$13:$X$13,0)))</f>
        <v xml:space="preserve"> </v>
      </c>
      <c r="I915" s="2"/>
      <c r="J915" s="153"/>
    </row>
    <row r="916" spans="1:10" ht="18" customHeight="1" thickBot="1">
      <c r="A916" s="2"/>
      <c r="B916" s="2"/>
      <c r="C916" s="2"/>
      <c r="D916" s="2"/>
      <c r="E916" s="3"/>
      <c r="F916" s="2"/>
      <c r="G916" s="2"/>
      <c r="H916" s="36" t="str">
        <f t="array" ref="H916">IF(ISERROR(INDEX([1]גיליון3!$U$14:$X$28,MATCH('[1]דיווח פרטני'!G1015,[1]גיליון3!$T$14:$T$28,0),MATCH('[1]דיווח פרטני'!C1015,[1]גיליון3!$U$13:$X$13,0)))," ", INDEX([1]גיליון3!$U$14:$X$28,MATCH('[1]דיווח פרטני'!G1015,[1]גיליון3!$T$14:$T$28,0),MATCH('[1]דיווח פרטני'!C1015,[1]גיליון3!$U$13:$X$13,0)))</f>
        <v xml:space="preserve"> </v>
      </c>
      <c r="I916" s="2"/>
      <c r="J916" s="153"/>
    </row>
    <row r="917" spans="1:10" ht="18" customHeight="1" thickBot="1">
      <c r="A917" s="2"/>
      <c r="B917" s="2"/>
      <c r="C917" s="2"/>
      <c r="D917" s="2"/>
      <c r="E917" s="3"/>
      <c r="F917" s="2"/>
      <c r="G917" s="2"/>
      <c r="H917" s="36" t="str">
        <f t="array" ref="H917">IF(ISERROR(INDEX([1]גיליון3!$U$14:$X$28,MATCH('[1]דיווח פרטני'!G1016,[1]גיליון3!$T$14:$T$28,0),MATCH('[1]דיווח פרטני'!C1016,[1]גיליון3!$U$13:$X$13,0)))," ", INDEX([1]גיליון3!$U$14:$X$28,MATCH('[1]דיווח פרטני'!G1016,[1]גיליון3!$T$14:$T$28,0),MATCH('[1]דיווח פרטני'!C1016,[1]גיליון3!$U$13:$X$13,0)))</f>
        <v xml:space="preserve"> </v>
      </c>
      <c r="I917" s="2"/>
      <c r="J917" s="153"/>
    </row>
    <row r="918" spans="1:10" ht="18" customHeight="1" thickBot="1">
      <c r="A918" s="2"/>
      <c r="B918" s="2"/>
      <c r="C918" s="2"/>
      <c r="D918" s="2"/>
      <c r="E918" s="3"/>
      <c r="F918" s="2"/>
      <c r="G918" s="2"/>
      <c r="H918" s="36" t="str">
        <f t="array" ref="H918">IF(ISERROR(INDEX([1]גיליון3!$U$14:$X$28,MATCH('[1]דיווח פרטני'!G1017,[1]גיליון3!$T$14:$T$28,0),MATCH('[1]דיווח פרטני'!C1017,[1]גיליון3!$U$13:$X$13,0)))," ", INDEX([1]גיליון3!$U$14:$X$28,MATCH('[1]דיווח פרטני'!G1017,[1]גיליון3!$T$14:$T$28,0),MATCH('[1]דיווח פרטני'!C1017,[1]גיליון3!$U$13:$X$13,0)))</f>
        <v xml:space="preserve"> </v>
      </c>
      <c r="I918" s="2"/>
      <c r="J918" s="153"/>
    </row>
    <row r="919" spans="1:10" ht="18" customHeight="1" thickBot="1">
      <c r="A919" s="2"/>
      <c r="B919" s="2"/>
      <c r="C919" s="2"/>
      <c r="D919" s="2"/>
      <c r="E919" s="3"/>
      <c r="F919" s="2"/>
      <c r="G919" s="2"/>
      <c r="H919" s="36" t="str">
        <f t="array" ref="H919">IF(ISERROR(INDEX([1]גיליון3!$U$14:$X$28,MATCH('[1]דיווח פרטני'!G1018,[1]גיליון3!$T$14:$T$28,0),MATCH('[1]דיווח פרטני'!C1018,[1]גיליון3!$U$13:$X$13,0)))," ", INDEX([1]גיליון3!$U$14:$X$28,MATCH('[1]דיווח פרטני'!G1018,[1]גיליון3!$T$14:$T$28,0),MATCH('[1]דיווח פרטני'!C1018,[1]גיליון3!$U$13:$X$13,0)))</f>
        <v xml:space="preserve"> </v>
      </c>
      <c r="I919" s="2"/>
      <c r="J919" s="153"/>
    </row>
    <row r="920" spans="1:10" ht="18" customHeight="1" thickBot="1">
      <c r="A920" s="2"/>
      <c r="B920" s="2"/>
      <c r="C920" s="2"/>
      <c r="D920" s="2"/>
      <c r="E920" s="3"/>
      <c r="F920" s="2"/>
      <c r="G920" s="2"/>
      <c r="H920" s="36" t="str">
        <f t="array" ref="H920">IF(ISERROR(INDEX([1]גיליון3!$U$14:$X$28,MATCH('[1]דיווח פרטני'!G1019,[1]גיליון3!$T$14:$T$28,0),MATCH('[1]דיווח פרטני'!C1019,[1]גיליון3!$U$13:$X$13,0)))," ", INDEX([1]גיליון3!$U$14:$X$28,MATCH('[1]דיווח פרטני'!G1019,[1]גיליון3!$T$14:$T$28,0),MATCH('[1]דיווח פרטני'!C1019,[1]גיליון3!$U$13:$X$13,0)))</f>
        <v xml:space="preserve"> </v>
      </c>
      <c r="I920" s="2"/>
      <c r="J920" s="153"/>
    </row>
    <row r="921" spans="1:10" ht="18" customHeight="1" thickBot="1">
      <c r="A921" s="2"/>
      <c r="B921" s="2"/>
      <c r="C921" s="2"/>
      <c r="D921" s="2"/>
      <c r="E921" s="3"/>
      <c r="F921" s="2"/>
      <c r="G921" s="2"/>
      <c r="H921" s="36" t="str">
        <f t="array" ref="H921">IF(ISERROR(INDEX([1]גיליון3!$U$14:$X$28,MATCH('[1]דיווח פרטני'!G1020,[1]גיליון3!$T$14:$T$28,0),MATCH('[1]דיווח פרטני'!C1020,[1]גיליון3!$U$13:$X$13,0)))," ", INDEX([1]גיליון3!$U$14:$X$28,MATCH('[1]דיווח פרטני'!G1020,[1]גיליון3!$T$14:$T$28,0),MATCH('[1]דיווח פרטני'!C1020,[1]גיליון3!$U$13:$X$13,0)))</f>
        <v xml:space="preserve"> </v>
      </c>
      <c r="I921" s="2"/>
      <c r="J921" s="153"/>
    </row>
    <row r="922" spans="1:10" ht="18" customHeight="1" thickBot="1">
      <c r="A922" s="2"/>
      <c r="B922" s="2"/>
      <c r="C922" s="2"/>
      <c r="D922" s="2"/>
      <c r="E922" s="3"/>
      <c r="F922" s="2"/>
      <c r="G922" s="2"/>
      <c r="H922" s="36" t="str">
        <f t="array" ref="H922">IF(ISERROR(INDEX([1]גיליון3!$U$14:$X$28,MATCH('[1]דיווח פרטני'!G1021,[1]גיליון3!$T$14:$T$28,0),MATCH('[1]דיווח פרטני'!C1021,[1]גיליון3!$U$13:$X$13,0)))," ", INDEX([1]גיליון3!$U$14:$X$28,MATCH('[1]דיווח פרטני'!G1021,[1]גיליון3!$T$14:$T$28,0),MATCH('[1]דיווח פרטני'!C1021,[1]גיליון3!$U$13:$X$13,0)))</f>
        <v xml:space="preserve"> </v>
      </c>
      <c r="I922" s="2"/>
      <c r="J922" s="153"/>
    </row>
    <row r="923" spans="1:10" ht="18" customHeight="1" thickBot="1">
      <c r="A923" s="2"/>
      <c r="B923" s="2"/>
      <c r="C923" s="2"/>
      <c r="D923" s="2"/>
      <c r="E923" s="3"/>
      <c r="F923" s="2"/>
      <c r="G923" s="2"/>
      <c r="H923" s="36" t="str">
        <f t="array" ref="H923">IF(ISERROR(INDEX([1]גיליון3!$U$14:$X$28,MATCH('[1]דיווח פרטני'!G1022,[1]גיליון3!$T$14:$T$28,0),MATCH('[1]דיווח פרטני'!C1022,[1]גיליון3!$U$13:$X$13,0)))," ", INDEX([1]גיליון3!$U$14:$X$28,MATCH('[1]דיווח פרטני'!G1022,[1]גיליון3!$T$14:$T$28,0),MATCH('[1]דיווח פרטני'!C1022,[1]גיליון3!$U$13:$X$13,0)))</f>
        <v xml:space="preserve"> </v>
      </c>
      <c r="I923" s="2"/>
      <c r="J923" s="153"/>
    </row>
    <row r="924" spans="1:10" ht="18" customHeight="1" thickBot="1">
      <c r="A924" s="2"/>
      <c r="B924" s="2"/>
      <c r="C924" s="2"/>
      <c r="D924" s="2"/>
      <c r="E924" s="3"/>
      <c r="F924" s="2"/>
      <c r="G924" s="2"/>
      <c r="H924" s="36" t="str">
        <f t="array" ref="H924">IF(ISERROR(INDEX([1]גיליון3!$U$14:$X$28,MATCH('[1]דיווח פרטני'!G1023,[1]גיליון3!$T$14:$T$28,0),MATCH('[1]דיווח פרטני'!C1023,[1]גיליון3!$U$13:$X$13,0)))," ", INDEX([1]גיליון3!$U$14:$X$28,MATCH('[1]דיווח פרטני'!G1023,[1]גיליון3!$T$14:$T$28,0),MATCH('[1]דיווח פרטני'!C1023,[1]גיליון3!$U$13:$X$13,0)))</f>
        <v xml:space="preserve"> </v>
      </c>
      <c r="I924" s="2"/>
      <c r="J924" s="153"/>
    </row>
    <row r="925" spans="1:10" ht="18" customHeight="1" thickBot="1">
      <c r="A925" s="2"/>
      <c r="B925" s="2"/>
      <c r="C925" s="2"/>
      <c r="D925" s="2"/>
      <c r="E925" s="3"/>
      <c r="F925" s="2"/>
      <c r="G925" s="2"/>
      <c r="H925" s="36" t="str">
        <f t="array" ref="H925">IF(ISERROR(INDEX([1]גיליון3!$U$14:$X$28,MATCH('[1]דיווח פרטני'!G1024,[1]גיליון3!$T$14:$T$28,0),MATCH('[1]דיווח פרטני'!C1024,[1]גיליון3!$U$13:$X$13,0)))," ", INDEX([1]גיליון3!$U$14:$X$28,MATCH('[1]דיווח פרטני'!G1024,[1]גיליון3!$T$14:$T$28,0),MATCH('[1]דיווח פרטני'!C1024,[1]גיליון3!$U$13:$X$13,0)))</f>
        <v xml:space="preserve"> </v>
      </c>
      <c r="I925" s="2"/>
      <c r="J925" s="153"/>
    </row>
    <row r="926" spans="1:10" ht="18" customHeight="1" thickBot="1">
      <c r="A926" s="2"/>
      <c r="B926" s="2"/>
      <c r="C926" s="2"/>
      <c r="D926" s="2"/>
      <c r="E926" s="3"/>
      <c r="F926" s="2"/>
      <c r="G926" s="2"/>
      <c r="H926" s="36" t="str">
        <f t="array" ref="H926">IF(ISERROR(INDEX([1]גיליון3!$U$14:$X$28,MATCH('[1]דיווח פרטני'!G1025,[1]גיליון3!$T$14:$T$28,0),MATCH('[1]דיווח פרטני'!C1025,[1]גיליון3!$U$13:$X$13,0)))," ", INDEX([1]גיליון3!$U$14:$X$28,MATCH('[1]דיווח פרטני'!G1025,[1]גיליון3!$T$14:$T$28,0),MATCH('[1]דיווח פרטני'!C1025,[1]גיליון3!$U$13:$X$13,0)))</f>
        <v xml:space="preserve"> </v>
      </c>
      <c r="I926" s="2"/>
      <c r="J926" s="153"/>
    </row>
    <row r="927" spans="1:10" ht="18" customHeight="1" thickBot="1">
      <c r="A927" s="2"/>
      <c r="B927" s="2"/>
      <c r="C927" s="2"/>
      <c r="D927" s="2"/>
      <c r="E927" s="3"/>
      <c r="F927" s="2"/>
      <c r="G927" s="2"/>
      <c r="H927" s="36" t="str">
        <f t="array" ref="H927">IF(ISERROR(INDEX([1]גיליון3!$U$14:$X$28,MATCH('[1]דיווח פרטני'!G1026,[1]גיליון3!$T$14:$T$28,0),MATCH('[1]דיווח פרטני'!C1026,[1]גיליון3!$U$13:$X$13,0)))," ", INDEX([1]גיליון3!$U$14:$X$28,MATCH('[1]דיווח פרטני'!G1026,[1]גיליון3!$T$14:$T$28,0),MATCH('[1]דיווח פרטני'!C1026,[1]גיליון3!$U$13:$X$13,0)))</f>
        <v xml:space="preserve"> </v>
      </c>
      <c r="I927" s="2"/>
      <c r="J927" s="153"/>
    </row>
    <row r="928" spans="1:10" ht="18" customHeight="1" thickBot="1">
      <c r="A928" s="2"/>
      <c r="B928" s="2"/>
      <c r="C928" s="2"/>
      <c r="D928" s="2"/>
      <c r="E928" s="3"/>
      <c r="F928" s="2"/>
      <c r="G928" s="2"/>
      <c r="H928" s="36" t="str">
        <f t="array" ref="H928">IF(ISERROR(INDEX([1]גיליון3!$U$14:$X$28,MATCH('[1]דיווח פרטני'!G1027,[1]גיליון3!$T$14:$T$28,0),MATCH('[1]דיווח פרטני'!C1027,[1]גיליון3!$U$13:$X$13,0)))," ", INDEX([1]גיליון3!$U$14:$X$28,MATCH('[1]דיווח פרטני'!G1027,[1]גיליון3!$T$14:$T$28,0),MATCH('[1]דיווח פרטני'!C1027,[1]גיליון3!$U$13:$X$13,0)))</f>
        <v xml:space="preserve"> </v>
      </c>
      <c r="I928" s="2"/>
      <c r="J928" s="153"/>
    </row>
    <row r="929" spans="1:10" ht="18" customHeight="1" thickBot="1">
      <c r="A929" s="2"/>
      <c r="B929" s="2"/>
      <c r="C929" s="2"/>
      <c r="D929" s="2"/>
      <c r="E929" s="3"/>
      <c r="F929" s="2"/>
      <c r="G929" s="2"/>
      <c r="H929" s="36" t="str">
        <f t="array" ref="H929">IF(ISERROR(INDEX([1]גיליון3!$U$14:$X$28,MATCH('[1]דיווח פרטני'!G1028,[1]גיליון3!$T$14:$T$28,0),MATCH('[1]דיווח פרטני'!C1028,[1]גיליון3!$U$13:$X$13,0)))," ", INDEX([1]גיליון3!$U$14:$X$28,MATCH('[1]דיווח פרטני'!G1028,[1]גיליון3!$T$14:$T$28,0),MATCH('[1]דיווח פרטני'!C1028,[1]גיליון3!$U$13:$X$13,0)))</f>
        <v xml:space="preserve"> </v>
      </c>
      <c r="I929" s="2"/>
      <c r="J929" s="153"/>
    </row>
    <row r="930" spans="1:10" ht="18" customHeight="1" thickBot="1">
      <c r="A930" s="2"/>
      <c r="B930" s="2"/>
      <c r="C930" s="2"/>
      <c r="D930" s="2"/>
      <c r="E930" s="3"/>
      <c r="F930" s="2"/>
      <c r="G930" s="2"/>
      <c r="H930" s="36" t="str">
        <f t="array" ref="H930">IF(ISERROR(INDEX([1]גיליון3!$U$14:$X$28,MATCH('[1]דיווח פרטני'!G1029,[1]גיליון3!$T$14:$T$28,0),MATCH('[1]דיווח פרטני'!C1029,[1]גיליון3!$U$13:$X$13,0)))," ", INDEX([1]גיליון3!$U$14:$X$28,MATCH('[1]דיווח פרטני'!G1029,[1]גיליון3!$T$14:$T$28,0),MATCH('[1]דיווח פרטני'!C1029,[1]גיליון3!$U$13:$X$13,0)))</f>
        <v xml:space="preserve"> </v>
      </c>
      <c r="I930" s="2"/>
      <c r="J930" s="153"/>
    </row>
    <row r="931" spans="1:10" ht="18" customHeight="1" thickBot="1">
      <c r="A931" s="2"/>
      <c r="B931" s="2"/>
      <c r="C931" s="2"/>
      <c r="D931" s="2"/>
      <c r="E931" s="3"/>
      <c r="F931" s="2"/>
      <c r="G931" s="2"/>
      <c r="H931" s="36" t="str">
        <f t="array" ref="H931">IF(ISERROR(INDEX([1]גיליון3!$U$14:$X$28,MATCH('[1]דיווח פרטני'!G1030,[1]גיליון3!$T$14:$T$28,0),MATCH('[1]דיווח פרטני'!C1030,[1]גיליון3!$U$13:$X$13,0)))," ", INDEX([1]גיליון3!$U$14:$X$28,MATCH('[1]דיווח פרטני'!G1030,[1]גיליון3!$T$14:$T$28,0),MATCH('[1]דיווח פרטני'!C1030,[1]גיליון3!$U$13:$X$13,0)))</f>
        <v xml:space="preserve"> </v>
      </c>
      <c r="I931" s="2"/>
      <c r="J931" s="153"/>
    </row>
    <row r="932" spans="1:10" ht="18" customHeight="1" thickBot="1">
      <c r="A932" s="2"/>
      <c r="B932" s="2"/>
      <c r="C932" s="2"/>
      <c r="D932" s="2"/>
      <c r="E932" s="3"/>
      <c r="F932" s="2"/>
      <c r="G932" s="2"/>
      <c r="H932" s="36" t="str">
        <f t="array" ref="H932">IF(ISERROR(INDEX([1]גיליון3!$U$14:$X$28,MATCH('[1]דיווח פרטני'!G1031,[1]גיליון3!$T$14:$T$28,0),MATCH('[1]דיווח פרטני'!C1031,[1]גיליון3!$U$13:$X$13,0)))," ", INDEX([1]גיליון3!$U$14:$X$28,MATCH('[1]דיווח פרטני'!G1031,[1]גיליון3!$T$14:$T$28,0),MATCH('[1]דיווח פרטני'!C1031,[1]גיליון3!$U$13:$X$13,0)))</f>
        <v xml:space="preserve"> </v>
      </c>
      <c r="I932" s="2"/>
      <c r="J932" s="153"/>
    </row>
    <row r="933" spans="1:10" ht="18" customHeight="1" thickBot="1">
      <c r="A933" s="2"/>
      <c r="B933" s="2"/>
      <c r="C933" s="2"/>
      <c r="D933" s="2"/>
      <c r="E933" s="3"/>
      <c r="F933" s="2"/>
      <c r="G933" s="2"/>
      <c r="H933" s="36" t="str">
        <f t="array" ref="H933">IF(ISERROR(INDEX([1]גיליון3!$U$14:$X$28,MATCH('[1]דיווח פרטני'!G1032,[1]גיליון3!$T$14:$T$28,0),MATCH('[1]דיווח פרטני'!C1032,[1]גיליון3!$U$13:$X$13,0)))," ", INDEX([1]גיליון3!$U$14:$X$28,MATCH('[1]דיווח פרטני'!G1032,[1]גיליון3!$T$14:$T$28,0),MATCH('[1]דיווח פרטני'!C1032,[1]גיליון3!$U$13:$X$13,0)))</f>
        <v xml:space="preserve"> </v>
      </c>
      <c r="I933" s="2"/>
      <c r="J933" s="153"/>
    </row>
    <row r="934" spans="1:10" ht="18" customHeight="1" thickBot="1">
      <c r="A934" s="2"/>
      <c r="B934" s="2"/>
      <c r="C934" s="2"/>
      <c r="D934" s="2"/>
      <c r="E934" s="3"/>
      <c r="F934" s="2"/>
      <c r="G934" s="2"/>
      <c r="H934" s="36" t="str">
        <f t="array" ref="H934">IF(ISERROR(INDEX([1]גיליון3!$U$14:$X$28,MATCH('[1]דיווח פרטני'!G1033,[1]גיליון3!$T$14:$T$28,0),MATCH('[1]דיווח פרטני'!C1033,[1]גיליון3!$U$13:$X$13,0)))," ", INDEX([1]גיליון3!$U$14:$X$28,MATCH('[1]דיווח פרטני'!G1033,[1]גיליון3!$T$14:$T$28,0),MATCH('[1]דיווח פרטני'!C1033,[1]גיליון3!$U$13:$X$13,0)))</f>
        <v xml:space="preserve"> </v>
      </c>
      <c r="I934" s="2"/>
      <c r="J934" s="153"/>
    </row>
    <row r="935" spans="1:10" ht="18" customHeight="1" thickBot="1">
      <c r="A935" s="2"/>
      <c r="B935" s="2"/>
      <c r="C935" s="2"/>
      <c r="D935" s="2"/>
      <c r="E935" s="3"/>
      <c r="F935" s="2"/>
      <c r="G935" s="2"/>
      <c r="H935" s="36" t="str">
        <f t="array" ref="H935">IF(ISERROR(INDEX([1]גיליון3!$U$14:$X$28,MATCH('[1]דיווח פרטני'!G1034,[1]גיליון3!$T$14:$T$28,0),MATCH('[1]דיווח פרטני'!C1034,[1]גיליון3!$U$13:$X$13,0)))," ", INDEX([1]גיליון3!$U$14:$X$28,MATCH('[1]דיווח פרטני'!G1034,[1]גיליון3!$T$14:$T$28,0),MATCH('[1]דיווח פרטני'!C1034,[1]גיליון3!$U$13:$X$13,0)))</f>
        <v xml:space="preserve"> </v>
      </c>
      <c r="I935" s="2"/>
      <c r="J935" s="153"/>
    </row>
    <row r="936" spans="1:10" ht="18" customHeight="1" thickBot="1">
      <c r="A936" s="2"/>
      <c r="B936" s="2"/>
      <c r="C936" s="2"/>
      <c r="D936" s="2"/>
      <c r="E936" s="3"/>
      <c r="F936" s="2"/>
      <c r="G936" s="2"/>
      <c r="H936" s="36" t="str">
        <f t="array" ref="H936">IF(ISERROR(INDEX([1]גיליון3!$U$14:$X$28,MATCH('[1]דיווח פרטני'!G1035,[1]גיליון3!$T$14:$T$28,0),MATCH('[1]דיווח פרטני'!C1035,[1]גיליון3!$U$13:$X$13,0)))," ", INDEX([1]גיליון3!$U$14:$X$28,MATCH('[1]דיווח פרטני'!G1035,[1]גיליון3!$T$14:$T$28,0),MATCH('[1]דיווח פרטני'!C1035,[1]גיליון3!$U$13:$X$13,0)))</f>
        <v xml:space="preserve"> </v>
      </c>
      <c r="I936" s="2"/>
      <c r="J936" s="153"/>
    </row>
    <row r="937" spans="1:10" ht="18" customHeight="1" thickBot="1">
      <c r="A937" s="2"/>
      <c r="B937" s="2"/>
      <c r="C937" s="2"/>
      <c r="D937" s="2"/>
      <c r="E937" s="3"/>
      <c r="F937" s="2"/>
      <c r="G937" s="2"/>
      <c r="H937" s="36" t="str">
        <f t="array" ref="H937">IF(ISERROR(INDEX([1]גיליון3!$U$14:$X$28,MATCH('[1]דיווח פרטני'!G1036,[1]גיליון3!$T$14:$T$28,0),MATCH('[1]דיווח פרטני'!C1036,[1]גיליון3!$U$13:$X$13,0)))," ", INDEX([1]גיליון3!$U$14:$X$28,MATCH('[1]דיווח פרטני'!G1036,[1]גיליון3!$T$14:$T$28,0),MATCH('[1]דיווח פרטני'!C1036,[1]גיליון3!$U$13:$X$13,0)))</f>
        <v xml:space="preserve"> </v>
      </c>
      <c r="I937" s="2"/>
      <c r="J937" s="153"/>
    </row>
    <row r="938" spans="1:10" ht="18" customHeight="1" thickBot="1">
      <c r="A938" s="2"/>
      <c r="B938" s="2"/>
      <c r="C938" s="2"/>
      <c r="D938" s="2"/>
      <c r="E938" s="3"/>
      <c r="F938" s="2"/>
      <c r="G938" s="2"/>
      <c r="H938" s="36" t="str">
        <f t="array" ref="H938">IF(ISERROR(INDEX([1]גיליון3!$U$14:$X$28,MATCH('[1]דיווח פרטני'!G1037,[1]גיליון3!$T$14:$T$28,0),MATCH('[1]דיווח פרטני'!C1037,[1]גיליון3!$U$13:$X$13,0)))," ", INDEX([1]גיליון3!$U$14:$X$28,MATCH('[1]דיווח פרטני'!G1037,[1]גיליון3!$T$14:$T$28,0),MATCH('[1]דיווח פרטני'!C1037,[1]גיליון3!$U$13:$X$13,0)))</f>
        <v xml:space="preserve"> </v>
      </c>
      <c r="I938" s="2"/>
      <c r="J938" s="153"/>
    </row>
    <row r="939" spans="1:10" ht="18" customHeight="1" thickBot="1">
      <c r="A939" s="2"/>
      <c r="B939" s="2"/>
      <c r="C939" s="2"/>
      <c r="D939" s="2"/>
      <c r="E939" s="3"/>
      <c r="F939" s="2"/>
      <c r="G939" s="2"/>
      <c r="H939" s="36" t="str">
        <f t="array" ref="H939">IF(ISERROR(INDEX([1]גיליון3!$U$14:$X$28,MATCH('[1]דיווח פרטני'!G1038,[1]גיליון3!$T$14:$T$28,0),MATCH('[1]דיווח פרטני'!C1038,[1]גיליון3!$U$13:$X$13,0)))," ", INDEX([1]גיליון3!$U$14:$X$28,MATCH('[1]דיווח פרטני'!G1038,[1]גיליון3!$T$14:$T$28,0),MATCH('[1]דיווח פרטני'!C1038,[1]גיליון3!$U$13:$X$13,0)))</f>
        <v xml:space="preserve"> </v>
      </c>
      <c r="I939" s="2"/>
      <c r="J939" s="153"/>
    </row>
    <row r="940" spans="1:10" ht="18" customHeight="1" thickBot="1">
      <c r="A940" s="2"/>
      <c r="B940" s="2"/>
      <c r="C940" s="2"/>
      <c r="D940" s="2"/>
      <c r="E940" s="3"/>
      <c r="F940" s="2"/>
      <c r="G940" s="2"/>
      <c r="H940" s="36" t="str">
        <f t="array" ref="H940">IF(ISERROR(INDEX([1]גיליון3!$U$14:$X$28,MATCH('[1]דיווח פרטני'!G1039,[1]גיליון3!$T$14:$T$28,0),MATCH('[1]דיווח פרטני'!C1039,[1]גיליון3!$U$13:$X$13,0)))," ", INDEX([1]גיליון3!$U$14:$X$28,MATCH('[1]דיווח פרטני'!G1039,[1]גיליון3!$T$14:$T$28,0),MATCH('[1]דיווח פרטני'!C1039,[1]גיליון3!$U$13:$X$13,0)))</f>
        <v xml:space="preserve"> </v>
      </c>
      <c r="I940" s="2"/>
      <c r="J940" s="153"/>
    </row>
    <row r="941" spans="1:10" ht="18" customHeight="1" thickBot="1">
      <c r="A941" s="2"/>
      <c r="B941" s="2"/>
      <c r="C941" s="2"/>
      <c r="D941" s="2"/>
      <c r="E941" s="3"/>
      <c r="F941" s="2"/>
      <c r="G941" s="2"/>
      <c r="H941" s="36" t="str">
        <f t="array" ref="H941">IF(ISERROR(INDEX([1]גיליון3!$U$14:$X$28,MATCH('[1]דיווח פרטני'!G1040,[1]גיליון3!$T$14:$T$28,0),MATCH('[1]דיווח פרטני'!C1040,[1]גיליון3!$U$13:$X$13,0)))," ", INDEX([1]גיליון3!$U$14:$X$28,MATCH('[1]דיווח פרטני'!G1040,[1]גיליון3!$T$14:$T$28,0),MATCH('[1]דיווח פרטני'!C1040,[1]גיליון3!$U$13:$X$13,0)))</f>
        <v xml:space="preserve"> </v>
      </c>
      <c r="I941" s="2"/>
      <c r="J941" s="153"/>
    </row>
    <row r="942" spans="1:10" ht="18" customHeight="1" thickBot="1">
      <c r="A942" s="2"/>
      <c r="B942" s="2"/>
      <c r="C942" s="2"/>
      <c r="D942" s="2"/>
      <c r="E942" s="3"/>
      <c r="F942" s="2"/>
      <c r="G942" s="2"/>
      <c r="H942" s="36" t="str">
        <f t="array" ref="H942">IF(ISERROR(INDEX([1]גיליון3!$U$14:$X$28,MATCH('[1]דיווח פרטני'!G1041,[1]גיליון3!$T$14:$T$28,0),MATCH('[1]דיווח פרטני'!C1041,[1]גיליון3!$U$13:$X$13,0)))," ", INDEX([1]גיליון3!$U$14:$X$28,MATCH('[1]דיווח פרטני'!G1041,[1]גיליון3!$T$14:$T$28,0),MATCH('[1]דיווח פרטני'!C1041,[1]גיליון3!$U$13:$X$13,0)))</f>
        <v xml:space="preserve"> </v>
      </c>
      <c r="I942" s="2"/>
      <c r="J942" s="153"/>
    </row>
    <row r="943" spans="1:10" ht="18" customHeight="1" thickBot="1">
      <c r="A943" s="2"/>
      <c r="B943" s="2"/>
      <c r="C943" s="2"/>
      <c r="D943" s="2"/>
      <c r="E943" s="3"/>
      <c r="F943" s="2"/>
      <c r="G943" s="2"/>
      <c r="H943" s="36" t="str">
        <f t="array" ref="H943">IF(ISERROR(INDEX([1]גיליון3!$U$14:$X$28,MATCH('[1]דיווח פרטני'!G1042,[1]גיליון3!$T$14:$T$28,0),MATCH('[1]דיווח פרטני'!C1042,[1]גיליון3!$U$13:$X$13,0)))," ", INDEX([1]גיליון3!$U$14:$X$28,MATCH('[1]דיווח פרטני'!G1042,[1]גיליון3!$T$14:$T$28,0),MATCH('[1]דיווח פרטני'!C1042,[1]גיליון3!$U$13:$X$13,0)))</f>
        <v xml:space="preserve"> </v>
      </c>
      <c r="I943" s="2"/>
      <c r="J943" s="153"/>
    </row>
    <row r="944" spans="1:10" ht="18" customHeight="1" thickBot="1">
      <c r="A944" s="2"/>
      <c r="B944" s="2"/>
      <c r="C944" s="2"/>
      <c r="D944" s="2"/>
      <c r="E944" s="3"/>
      <c r="F944" s="2"/>
      <c r="G944" s="2"/>
      <c r="H944" s="36" t="str">
        <f t="array" ref="H944">IF(ISERROR(INDEX([1]גיליון3!$U$14:$X$28,MATCH('[1]דיווח פרטני'!G1043,[1]גיליון3!$T$14:$T$28,0),MATCH('[1]דיווח פרטני'!C1043,[1]גיליון3!$U$13:$X$13,0)))," ", INDEX([1]גיליון3!$U$14:$X$28,MATCH('[1]דיווח פרטני'!G1043,[1]גיליון3!$T$14:$T$28,0),MATCH('[1]דיווח פרטני'!C1043,[1]גיליון3!$U$13:$X$13,0)))</f>
        <v xml:space="preserve"> </v>
      </c>
      <c r="I944" s="2"/>
      <c r="J944" s="153"/>
    </row>
    <row r="945" spans="1:10" ht="18" customHeight="1" thickBot="1">
      <c r="A945" s="2"/>
      <c r="B945" s="2"/>
      <c r="C945" s="2"/>
      <c r="D945" s="2"/>
      <c r="E945" s="3"/>
      <c r="F945" s="2"/>
      <c r="G945" s="2"/>
      <c r="H945" s="36" t="str">
        <f t="array" ref="H945">IF(ISERROR(INDEX([1]גיליון3!$U$14:$X$28,MATCH('[1]דיווח פרטני'!G1044,[1]גיליון3!$T$14:$T$28,0),MATCH('[1]דיווח פרטני'!C1044,[1]גיליון3!$U$13:$X$13,0)))," ", INDEX([1]גיליון3!$U$14:$X$28,MATCH('[1]דיווח פרטני'!G1044,[1]גיליון3!$T$14:$T$28,0),MATCH('[1]דיווח פרטני'!C1044,[1]גיליון3!$U$13:$X$13,0)))</f>
        <v xml:space="preserve"> </v>
      </c>
      <c r="I945" s="2"/>
      <c r="J945" s="153"/>
    </row>
    <row r="946" spans="1:10" ht="18" customHeight="1" thickBot="1">
      <c r="A946" s="2"/>
      <c r="B946" s="2"/>
      <c r="C946" s="2"/>
      <c r="D946" s="2"/>
      <c r="E946" s="3"/>
      <c r="F946" s="2"/>
      <c r="G946" s="2"/>
      <c r="H946" s="36" t="str">
        <f t="array" ref="H946">IF(ISERROR(INDEX([1]גיליון3!$U$14:$X$28,MATCH('[1]דיווח פרטני'!G1045,[1]גיליון3!$T$14:$T$28,0),MATCH('[1]דיווח פרטני'!C1045,[1]גיליון3!$U$13:$X$13,0)))," ", INDEX([1]גיליון3!$U$14:$X$28,MATCH('[1]דיווח פרטני'!G1045,[1]גיליון3!$T$14:$T$28,0),MATCH('[1]דיווח פרטני'!C1045,[1]גיליון3!$U$13:$X$13,0)))</f>
        <v xml:space="preserve"> </v>
      </c>
      <c r="I946" s="2"/>
      <c r="J946" s="153"/>
    </row>
    <row r="947" spans="1:10" ht="18" customHeight="1" thickBot="1">
      <c r="A947" s="2"/>
      <c r="B947" s="2"/>
      <c r="C947" s="2"/>
      <c r="D947" s="2"/>
      <c r="E947" s="3"/>
      <c r="F947" s="2"/>
      <c r="G947" s="2"/>
      <c r="H947" s="36" t="str">
        <f t="array" ref="H947">IF(ISERROR(INDEX([1]גיליון3!$U$14:$X$28,MATCH('[1]דיווח פרטני'!G1046,[1]גיליון3!$T$14:$T$28,0),MATCH('[1]דיווח פרטני'!C1046,[1]גיליון3!$U$13:$X$13,0)))," ", INDEX([1]גיליון3!$U$14:$X$28,MATCH('[1]דיווח פרטני'!G1046,[1]גיליון3!$T$14:$T$28,0),MATCH('[1]דיווח פרטני'!C1046,[1]גיליון3!$U$13:$X$13,0)))</f>
        <v xml:space="preserve"> </v>
      </c>
      <c r="I947" s="2"/>
      <c r="J947" s="153"/>
    </row>
    <row r="948" spans="1:10" ht="18" customHeight="1" thickBot="1">
      <c r="A948" s="2"/>
      <c r="B948" s="2"/>
      <c r="C948" s="2"/>
      <c r="D948" s="2"/>
      <c r="E948" s="3"/>
      <c r="F948" s="2"/>
      <c r="G948" s="2"/>
      <c r="H948" s="36" t="str">
        <f t="array" ref="H948">IF(ISERROR(INDEX([1]גיליון3!$U$14:$X$28,MATCH('[1]דיווח פרטני'!G1047,[1]גיליון3!$T$14:$T$28,0),MATCH('[1]דיווח פרטני'!C1047,[1]גיליון3!$U$13:$X$13,0)))," ", INDEX([1]גיליון3!$U$14:$X$28,MATCH('[1]דיווח פרטני'!G1047,[1]גיליון3!$T$14:$T$28,0),MATCH('[1]דיווח פרטני'!C1047,[1]גיליון3!$U$13:$X$13,0)))</f>
        <v xml:space="preserve"> </v>
      </c>
      <c r="I948" s="2"/>
      <c r="J948" s="153"/>
    </row>
    <row r="949" spans="1:10" ht="18" customHeight="1" thickBot="1">
      <c r="A949" s="2"/>
      <c r="B949" s="2"/>
      <c r="C949" s="2"/>
      <c r="D949" s="2"/>
      <c r="E949" s="3"/>
      <c r="F949" s="2"/>
      <c r="G949" s="2"/>
      <c r="H949" s="36" t="str">
        <f t="array" ref="H949">IF(ISERROR(INDEX([1]גיליון3!$U$14:$X$28,MATCH('[1]דיווח פרטני'!G1048,[1]גיליון3!$T$14:$T$28,0),MATCH('[1]דיווח פרטני'!C1048,[1]גיליון3!$U$13:$X$13,0)))," ", INDEX([1]גיליון3!$U$14:$X$28,MATCH('[1]דיווח פרטני'!G1048,[1]גיליון3!$T$14:$T$28,0),MATCH('[1]דיווח פרטני'!C1048,[1]גיליון3!$U$13:$X$13,0)))</f>
        <v xml:space="preserve"> </v>
      </c>
      <c r="I949" s="2"/>
      <c r="J949" s="153"/>
    </row>
    <row r="950" spans="1:10" ht="18" customHeight="1" thickBot="1">
      <c r="A950" s="2"/>
      <c r="B950" s="2"/>
      <c r="C950" s="2"/>
      <c r="D950" s="2"/>
      <c r="E950" s="3"/>
      <c r="F950" s="2"/>
      <c r="G950" s="2"/>
      <c r="H950" s="36" t="str">
        <f t="array" ref="H950">IF(ISERROR(INDEX([1]גיליון3!$U$14:$X$28,MATCH('[1]דיווח פרטני'!G1049,[1]גיליון3!$T$14:$T$28,0),MATCH('[1]דיווח פרטני'!C1049,[1]גיליון3!$U$13:$X$13,0)))," ", INDEX([1]גיליון3!$U$14:$X$28,MATCH('[1]דיווח פרטני'!G1049,[1]גיליון3!$T$14:$T$28,0),MATCH('[1]דיווח פרטני'!C1049,[1]גיליון3!$U$13:$X$13,0)))</f>
        <v xml:space="preserve"> </v>
      </c>
      <c r="I950" s="2"/>
      <c r="J950" s="153"/>
    </row>
    <row r="951" spans="1:10" ht="18" customHeight="1" thickBot="1">
      <c r="A951" s="2"/>
      <c r="B951" s="2"/>
      <c r="C951" s="2"/>
      <c r="D951" s="2"/>
      <c r="E951" s="3"/>
      <c r="F951" s="2"/>
      <c r="G951" s="2"/>
      <c r="H951" s="36" t="str">
        <f t="array" ref="H951">IF(ISERROR(INDEX([1]גיליון3!$U$14:$X$28,MATCH('[1]דיווח פרטני'!G1050,[1]גיליון3!$T$14:$T$28,0),MATCH('[1]דיווח פרטני'!C1050,[1]גיליון3!$U$13:$X$13,0)))," ", INDEX([1]גיליון3!$U$14:$X$28,MATCH('[1]דיווח פרטני'!G1050,[1]גיליון3!$T$14:$T$28,0),MATCH('[1]דיווח פרטני'!C1050,[1]גיליון3!$U$13:$X$13,0)))</f>
        <v xml:space="preserve"> </v>
      </c>
      <c r="I951" s="2"/>
      <c r="J951" s="153"/>
    </row>
    <row r="952" spans="1:10" ht="18" customHeight="1" thickBot="1">
      <c r="A952" s="2"/>
      <c r="B952" s="2"/>
      <c r="C952" s="2"/>
      <c r="D952" s="2"/>
      <c r="E952" s="3"/>
      <c r="F952" s="2"/>
      <c r="G952" s="2"/>
      <c r="H952" s="36" t="str">
        <f t="array" ref="H952">IF(ISERROR(INDEX([1]גיליון3!$U$14:$X$28,MATCH('[1]דיווח פרטני'!G1051,[1]גיליון3!$T$14:$T$28,0),MATCH('[1]דיווח פרטני'!C1051,[1]גיליון3!$U$13:$X$13,0)))," ", INDEX([1]גיליון3!$U$14:$X$28,MATCH('[1]דיווח פרטני'!G1051,[1]גיליון3!$T$14:$T$28,0),MATCH('[1]דיווח פרטני'!C1051,[1]גיליון3!$U$13:$X$13,0)))</f>
        <v xml:space="preserve"> </v>
      </c>
      <c r="I952" s="2"/>
      <c r="J952" s="153"/>
    </row>
    <row r="953" spans="1:10" ht="18" customHeight="1" thickBot="1">
      <c r="A953" s="2"/>
      <c r="B953" s="2"/>
      <c r="C953" s="2"/>
      <c r="D953" s="2"/>
      <c r="E953" s="3"/>
      <c r="F953" s="2"/>
      <c r="G953" s="2"/>
      <c r="H953" s="36" t="str">
        <f t="array" ref="H953">IF(ISERROR(INDEX([1]גיליון3!$U$14:$X$28,MATCH('[1]דיווח פרטני'!G1052,[1]גיליון3!$T$14:$T$28,0),MATCH('[1]דיווח פרטני'!C1052,[1]גיליון3!$U$13:$X$13,0)))," ", INDEX([1]גיליון3!$U$14:$X$28,MATCH('[1]דיווח פרטני'!G1052,[1]גיליון3!$T$14:$T$28,0),MATCH('[1]דיווח פרטני'!C1052,[1]גיליון3!$U$13:$X$13,0)))</f>
        <v xml:space="preserve"> </v>
      </c>
      <c r="I953" s="2"/>
      <c r="J953" s="153"/>
    </row>
    <row r="954" spans="1:10" ht="18" customHeight="1" thickBot="1">
      <c r="A954" s="2"/>
      <c r="B954" s="2"/>
      <c r="C954" s="2"/>
      <c r="D954" s="2"/>
      <c r="E954" s="3"/>
      <c r="F954" s="2"/>
      <c r="G954" s="2"/>
      <c r="H954" s="36" t="str">
        <f t="array" ref="H954">IF(ISERROR(INDEX([1]גיליון3!$U$14:$X$28,MATCH('[1]דיווח פרטני'!G1053,[1]גיליון3!$T$14:$T$28,0),MATCH('[1]דיווח פרטני'!C1053,[1]גיליון3!$U$13:$X$13,0)))," ", INDEX([1]גיליון3!$U$14:$X$28,MATCH('[1]דיווח פרטני'!G1053,[1]גיליון3!$T$14:$T$28,0),MATCH('[1]דיווח פרטני'!C1053,[1]גיליון3!$U$13:$X$13,0)))</f>
        <v xml:space="preserve"> </v>
      </c>
      <c r="I954" s="2"/>
      <c r="J954" s="153"/>
    </row>
    <row r="955" spans="1:10" ht="18" customHeight="1" thickBot="1">
      <c r="A955" s="2"/>
      <c r="B955" s="2"/>
      <c r="C955" s="2"/>
      <c r="D955" s="2"/>
      <c r="E955" s="3"/>
      <c r="F955" s="2"/>
      <c r="G955" s="2"/>
      <c r="H955" s="36" t="str">
        <f t="array" ref="H955">IF(ISERROR(INDEX([1]גיליון3!$U$14:$X$28,MATCH('[1]דיווח פרטני'!G1054,[1]גיליון3!$T$14:$T$28,0),MATCH('[1]דיווח פרטני'!C1054,[1]גיליון3!$U$13:$X$13,0)))," ", INDEX([1]גיליון3!$U$14:$X$28,MATCH('[1]דיווח פרטני'!G1054,[1]גיליון3!$T$14:$T$28,0),MATCH('[1]דיווח פרטני'!C1054,[1]גיליון3!$U$13:$X$13,0)))</f>
        <v xml:space="preserve"> </v>
      </c>
      <c r="I955" s="2"/>
      <c r="J955" s="153"/>
    </row>
    <row r="956" spans="1:10" ht="18" customHeight="1" thickBot="1">
      <c r="A956" s="2"/>
      <c r="B956" s="2"/>
      <c r="C956" s="2"/>
      <c r="D956" s="2"/>
      <c r="E956" s="3"/>
      <c r="F956" s="2"/>
      <c r="G956" s="2"/>
      <c r="H956" s="36" t="str">
        <f t="array" ref="H956">IF(ISERROR(INDEX([1]גיליון3!$U$14:$X$28,MATCH('[1]דיווח פרטני'!G1055,[1]גיליון3!$T$14:$T$28,0),MATCH('[1]דיווח פרטני'!C1055,[1]גיליון3!$U$13:$X$13,0)))," ", INDEX([1]גיליון3!$U$14:$X$28,MATCH('[1]דיווח פרטני'!G1055,[1]גיליון3!$T$14:$T$28,0),MATCH('[1]דיווח פרטני'!C1055,[1]גיליון3!$U$13:$X$13,0)))</f>
        <v xml:space="preserve"> </v>
      </c>
      <c r="I956" s="2"/>
      <c r="J956" s="153"/>
    </row>
    <row r="957" spans="1:10" ht="18" customHeight="1" thickBot="1">
      <c r="A957" s="2"/>
      <c r="B957" s="2"/>
      <c r="C957" s="2"/>
      <c r="D957" s="2"/>
      <c r="E957" s="3"/>
      <c r="F957" s="2"/>
      <c r="G957" s="2"/>
      <c r="H957" s="36" t="str">
        <f t="array" ref="H957">IF(ISERROR(INDEX([1]גיליון3!$U$14:$X$28,MATCH('[1]דיווח פרטני'!G1056,[1]גיליון3!$T$14:$T$28,0),MATCH('[1]דיווח פרטני'!C1056,[1]גיליון3!$U$13:$X$13,0)))," ", INDEX([1]גיליון3!$U$14:$X$28,MATCH('[1]דיווח פרטני'!G1056,[1]גיליון3!$T$14:$T$28,0),MATCH('[1]דיווח פרטני'!C1056,[1]גיליון3!$U$13:$X$13,0)))</f>
        <v xml:space="preserve"> </v>
      </c>
      <c r="I957" s="2"/>
      <c r="J957" s="153"/>
    </row>
    <row r="958" spans="1:10" ht="18" customHeight="1" thickBot="1">
      <c r="A958" s="2"/>
      <c r="B958" s="2"/>
      <c r="C958" s="2"/>
      <c r="D958" s="2"/>
      <c r="E958" s="3"/>
      <c r="F958" s="2"/>
      <c r="G958" s="2"/>
      <c r="H958" s="36" t="str">
        <f t="array" ref="H958">IF(ISERROR(INDEX([1]גיליון3!$U$14:$X$28,MATCH('[1]דיווח פרטני'!G1057,[1]גיליון3!$T$14:$T$28,0),MATCH('[1]דיווח פרטני'!C1057,[1]גיליון3!$U$13:$X$13,0)))," ", INDEX([1]גיליון3!$U$14:$X$28,MATCH('[1]דיווח פרטני'!G1057,[1]גיליון3!$T$14:$T$28,0),MATCH('[1]דיווח פרטני'!C1057,[1]גיליון3!$U$13:$X$13,0)))</f>
        <v xml:space="preserve"> </v>
      </c>
      <c r="I958" s="2"/>
      <c r="J958" s="153"/>
    </row>
    <row r="959" spans="1:10" ht="18" customHeight="1" thickBot="1">
      <c r="A959" s="2"/>
      <c r="B959" s="2"/>
      <c r="C959" s="2"/>
      <c r="D959" s="2"/>
      <c r="E959" s="3"/>
      <c r="F959" s="2"/>
      <c r="G959" s="2"/>
      <c r="H959" s="36" t="str">
        <f t="array" ref="H959">IF(ISERROR(INDEX([1]גיליון3!$U$14:$X$28,MATCH('[1]דיווח פרטני'!G1058,[1]גיליון3!$T$14:$T$28,0),MATCH('[1]דיווח פרטני'!C1058,[1]גיליון3!$U$13:$X$13,0)))," ", INDEX([1]גיליון3!$U$14:$X$28,MATCH('[1]דיווח פרטני'!G1058,[1]גיליון3!$T$14:$T$28,0),MATCH('[1]דיווח פרטני'!C1058,[1]גיליון3!$U$13:$X$13,0)))</f>
        <v xml:space="preserve"> </v>
      </c>
      <c r="I959" s="2"/>
      <c r="J959" s="153"/>
    </row>
    <row r="960" spans="1:10" ht="18" customHeight="1" thickBot="1">
      <c r="A960" s="2"/>
      <c r="B960" s="2"/>
      <c r="C960" s="2"/>
      <c r="D960" s="2"/>
      <c r="E960" s="3"/>
      <c r="F960" s="2"/>
      <c r="G960" s="2"/>
      <c r="H960" s="36" t="str">
        <f t="array" ref="H960">IF(ISERROR(INDEX([1]גיליון3!$U$14:$X$28,MATCH('[1]דיווח פרטני'!G1059,[1]גיליון3!$T$14:$T$28,0),MATCH('[1]דיווח פרטני'!C1059,[1]גיליון3!$U$13:$X$13,0)))," ", INDEX([1]גיליון3!$U$14:$X$28,MATCH('[1]דיווח פרטני'!G1059,[1]גיליון3!$T$14:$T$28,0),MATCH('[1]דיווח פרטני'!C1059,[1]גיליון3!$U$13:$X$13,0)))</f>
        <v xml:space="preserve"> </v>
      </c>
      <c r="I960" s="2"/>
      <c r="J960" s="153"/>
    </row>
    <row r="961" spans="1:10" ht="18" customHeight="1" thickBot="1">
      <c r="A961" s="2"/>
      <c r="B961" s="2"/>
      <c r="C961" s="2"/>
      <c r="D961" s="2"/>
      <c r="E961" s="3"/>
      <c r="F961" s="2"/>
      <c r="G961" s="2"/>
      <c r="H961" s="36" t="str">
        <f t="array" ref="H961">IF(ISERROR(INDEX([1]גיליון3!$U$14:$X$28,MATCH('[1]דיווח פרטני'!G1060,[1]גיליון3!$T$14:$T$28,0),MATCH('[1]דיווח פרטני'!C1060,[1]גיליון3!$U$13:$X$13,0)))," ", INDEX([1]גיליון3!$U$14:$X$28,MATCH('[1]דיווח פרטני'!G1060,[1]גיליון3!$T$14:$T$28,0),MATCH('[1]דיווח פרטני'!C1060,[1]גיליון3!$U$13:$X$13,0)))</f>
        <v xml:space="preserve"> </v>
      </c>
      <c r="I961" s="2"/>
      <c r="J961" s="153"/>
    </row>
    <row r="962" spans="1:10" ht="18" customHeight="1" thickBot="1">
      <c r="A962" s="2"/>
      <c r="B962" s="2"/>
      <c r="C962" s="2"/>
      <c r="D962" s="2"/>
      <c r="E962" s="3"/>
      <c r="F962" s="2"/>
      <c r="G962" s="2"/>
      <c r="H962" s="36" t="str">
        <f t="array" ref="H962">IF(ISERROR(INDEX([1]גיליון3!$U$14:$X$28,MATCH('[1]דיווח פרטני'!G1061,[1]גיליון3!$T$14:$T$28,0),MATCH('[1]דיווח פרטני'!C1061,[1]גיליון3!$U$13:$X$13,0)))," ", INDEX([1]גיליון3!$U$14:$X$28,MATCH('[1]דיווח פרטני'!G1061,[1]גיליון3!$T$14:$T$28,0),MATCH('[1]דיווח פרטני'!C1061,[1]גיליון3!$U$13:$X$13,0)))</f>
        <v xml:space="preserve"> </v>
      </c>
      <c r="I962" s="2"/>
      <c r="J962" s="153"/>
    </row>
    <row r="963" spans="1:10" ht="18" customHeight="1" thickBot="1">
      <c r="A963" s="2"/>
      <c r="B963" s="2"/>
      <c r="C963" s="2"/>
      <c r="D963" s="2"/>
      <c r="E963" s="3"/>
      <c r="F963" s="2"/>
      <c r="G963" s="2"/>
      <c r="H963" s="36" t="str">
        <f t="array" ref="H963">IF(ISERROR(INDEX([1]גיליון3!$U$14:$X$28,MATCH('[1]דיווח פרטני'!G1062,[1]גיליון3!$T$14:$T$28,0),MATCH('[1]דיווח פרטני'!C1062,[1]גיליון3!$U$13:$X$13,0)))," ", INDEX([1]גיליון3!$U$14:$X$28,MATCH('[1]דיווח פרטני'!G1062,[1]גיליון3!$T$14:$T$28,0),MATCH('[1]דיווח פרטני'!C1062,[1]גיליון3!$U$13:$X$13,0)))</f>
        <v xml:space="preserve"> </v>
      </c>
      <c r="I963" s="2"/>
      <c r="J963" s="153"/>
    </row>
    <row r="964" spans="1:10" ht="18" customHeight="1" thickBot="1">
      <c r="A964" s="2"/>
      <c r="B964" s="2"/>
      <c r="C964" s="2"/>
      <c r="D964" s="2"/>
      <c r="E964" s="3"/>
      <c r="F964" s="2"/>
      <c r="G964" s="2"/>
      <c r="H964" s="36" t="str">
        <f t="array" ref="H964">IF(ISERROR(INDEX([1]גיליון3!$U$14:$X$28,MATCH('[1]דיווח פרטני'!G1063,[1]גיליון3!$T$14:$T$28,0),MATCH('[1]דיווח פרטני'!C1063,[1]גיליון3!$U$13:$X$13,0)))," ", INDEX([1]גיליון3!$U$14:$X$28,MATCH('[1]דיווח פרטני'!G1063,[1]גיליון3!$T$14:$T$28,0),MATCH('[1]דיווח פרטני'!C1063,[1]גיליון3!$U$13:$X$13,0)))</f>
        <v xml:space="preserve"> </v>
      </c>
      <c r="I964" s="2"/>
      <c r="J964" s="153"/>
    </row>
    <row r="965" spans="1:10" ht="18" customHeight="1" thickBot="1">
      <c r="A965" s="2"/>
      <c r="B965" s="2"/>
      <c r="C965" s="2"/>
      <c r="D965" s="2"/>
      <c r="E965" s="3"/>
      <c r="F965" s="2"/>
      <c r="G965" s="2"/>
      <c r="H965" s="36" t="str">
        <f t="array" ref="H965">IF(ISERROR(INDEX([1]גיליון3!$U$14:$X$28,MATCH('[1]דיווח פרטני'!G1064,[1]גיליון3!$T$14:$T$28,0),MATCH('[1]דיווח פרטני'!C1064,[1]גיליון3!$U$13:$X$13,0)))," ", INDEX([1]גיליון3!$U$14:$X$28,MATCH('[1]דיווח פרטני'!G1064,[1]גיליון3!$T$14:$T$28,0),MATCH('[1]דיווח פרטני'!C1064,[1]גיליון3!$U$13:$X$13,0)))</f>
        <v xml:space="preserve"> </v>
      </c>
      <c r="I965" s="2"/>
      <c r="J965" s="153"/>
    </row>
    <row r="966" spans="1:10" ht="18" customHeight="1" thickBot="1">
      <c r="A966" s="2"/>
      <c r="B966" s="2"/>
      <c r="C966" s="2"/>
      <c r="D966" s="2"/>
      <c r="E966" s="3"/>
      <c r="F966" s="2"/>
      <c r="G966" s="2"/>
      <c r="H966" s="36" t="str">
        <f t="array" ref="H966">IF(ISERROR(INDEX([1]גיליון3!$U$14:$X$28,MATCH('[1]דיווח פרטני'!G1065,[1]גיליון3!$T$14:$T$28,0),MATCH('[1]דיווח פרטני'!C1065,[1]גיליון3!$U$13:$X$13,0)))," ", INDEX([1]גיליון3!$U$14:$X$28,MATCH('[1]דיווח פרטני'!G1065,[1]גיליון3!$T$14:$T$28,0),MATCH('[1]דיווח פרטני'!C1065,[1]גיליון3!$U$13:$X$13,0)))</f>
        <v xml:space="preserve"> </v>
      </c>
      <c r="I966" s="2"/>
      <c r="J966" s="153"/>
    </row>
    <row r="967" spans="1:10" ht="18" customHeight="1" thickBot="1">
      <c r="A967" s="2"/>
      <c r="B967" s="2"/>
      <c r="C967" s="2"/>
      <c r="D967" s="2"/>
      <c r="E967" s="3"/>
      <c r="F967" s="2"/>
      <c r="G967" s="2"/>
      <c r="H967" s="36" t="str">
        <f t="array" ref="H967">IF(ISERROR(INDEX([1]גיליון3!$U$14:$X$28,MATCH('[1]דיווח פרטני'!G1066,[1]גיליון3!$T$14:$T$28,0),MATCH('[1]דיווח פרטני'!C1066,[1]גיליון3!$U$13:$X$13,0)))," ", INDEX([1]גיליון3!$U$14:$X$28,MATCH('[1]דיווח פרטני'!G1066,[1]גיליון3!$T$14:$T$28,0),MATCH('[1]דיווח פרטני'!C1066,[1]גיליון3!$U$13:$X$13,0)))</f>
        <v xml:space="preserve"> </v>
      </c>
      <c r="I967" s="2"/>
      <c r="J967" s="153"/>
    </row>
    <row r="968" spans="1:10" ht="18" customHeight="1" thickBot="1">
      <c r="A968" s="2"/>
      <c r="B968" s="2"/>
      <c r="C968" s="2"/>
      <c r="D968" s="2"/>
      <c r="E968" s="3"/>
      <c r="F968" s="2"/>
      <c r="G968" s="2"/>
      <c r="H968" s="36" t="str">
        <f t="array" ref="H968">IF(ISERROR(INDEX([1]גיליון3!$U$14:$X$28,MATCH('[1]דיווח פרטני'!G1067,[1]גיליון3!$T$14:$T$28,0),MATCH('[1]דיווח פרטני'!C1067,[1]גיליון3!$U$13:$X$13,0)))," ", INDEX([1]גיליון3!$U$14:$X$28,MATCH('[1]דיווח פרטני'!G1067,[1]גיליון3!$T$14:$T$28,0),MATCH('[1]דיווח פרטני'!C1067,[1]גיליון3!$U$13:$X$13,0)))</f>
        <v xml:space="preserve"> </v>
      </c>
      <c r="I968" s="2"/>
      <c r="J968" s="153"/>
    </row>
    <row r="969" spans="1:10" ht="18" customHeight="1" thickBot="1">
      <c r="A969" s="2"/>
      <c r="B969" s="2"/>
      <c r="C969" s="2"/>
      <c r="D969" s="2"/>
      <c r="E969" s="3"/>
      <c r="F969" s="2"/>
      <c r="G969" s="2"/>
      <c r="H969" s="36" t="str">
        <f t="array" ref="H969">IF(ISERROR(INDEX([1]גיליון3!$U$14:$X$28,MATCH('[1]דיווח פרטני'!G1068,[1]גיליון3!$T$14:$T$28,0),MATCH('[1]דיווח פרטני'!C1068,[1]גיליון3!$U$13:$X$13,0)))," ", INDEX([1]גיליון3!$U$14:$X$28,MATCH('[1]דיווח פרטני'!G1068,[1]גיליון3!$T$14:$T$28,0),MATCH('[1]דיווח פרטני'!C1068,[1]גיליון3!$U$13:$X$13,0)))</f>
        <v xml:space="preserve"> </v>
      </c>
      <c r="I969" s="2"/>
      <c r="J969" s="153"/>
    </row>
    <row r="970" spans="1:10" ht="18" customHeight="1" thickBot="1">
      <c r="A970" s="2"/>
      <c r="B970" s="2"/>
      <c r="C970" s="2"/>
      <c r="D970" s="2"/>
      <c r="E970" s="3"/>
      <c r="F970" s="2"/>
      <c r="G970" s="2"/>
      <c r="H970" s="36" t="str">
        <f t="array" ref="H970">IF(ISERROR(INDEX([1]גיליון3!$U$14:$X$28,MATCH('[1]דיווח פרטני'!G1069,[1]גיליון3!$T$14:$T$28,0),MATCH('[1]דיווח פרטני'!C1069,[1]גיליון3!$U$13:$X$13,0)))," ", INDEX([1]גיליון3!$U$14:$X$28,MATCH('[1]דיווח פרטני'!G1069,[1]גיליון3!$T$14:$T$28,0),MATCH('[1]דיווח פרטני'!C1069,[1]גיליון3!$U$13:$X$13,0)))</f>
        <v xml:space="preserve"> </v>
      </c>
      <c r="I970" s="2"/>
      <c r="J970" s="153"/>
    </row>
    <row r="971" spans="1:10" ht="18" customHeight="1" thickBot="1">
      <c r="A971" s="2"/>
      <c r="B971" s="2"/>
      <c r="C971" s="2"/>
      <c r="D971" s="2"/>
      <c r="E971" s="3"/>
      <c r="F971" s="2"/>
      <c r="G971" s="2"/>
      <c r="H971" s="36" t="str">
        <f t="array" ref="H971">IF(ISERROR(INDEX([1]גיליון3!$U$14:$X$28,MATCH('[1]דיווח פרטני'!G1070,[1]גיליון3!$T$14:$T$28,0),MATCH('[1]דיווח פרטני'!C1070,[1]גיליון3!$U$13:$X$13,0)))," ", INDEX([1]גיליון3!$U$14:$X$28,MATCH('[1]דיווח פרטני'!G1070,[1]גיליון3!$T$14:$T$28,0),MATCH('[1]דיווח פרטני'!C1070,[1]גיליון3!$U$13:$X$13,0)))</f>
        <v xml:space="preserve"> </v>
      </c>
      <c r="I971" s="2"/>
      <c r="J971" s="153"/>
    </row>
    <row r="972" spans="1:10" ht="18" customHeight="1" thickBot="1">
      <c r="A972" s="2"/>
      <c r="B972" s="2"/>
      <c r="C972" s="2"/>
      <c r="D972" s="2"/>
      <c r="E972" s="3"/>
      <c r="F972" s="2"/>
      <c r="G972" s="2"/>
      <c r="H972" s="36" t="str">
        <f t="array" ref="H972">IF(ISERROR(INDEX([1]גיליון3!$U$14:$X$28,MATCH('[1]דיווח פרטני'!G1071,[1]גיליון3!$T$14:$T$28,0),MATCH('[1]דיווח פרטני'!C1071,[1]גיליון3!$U$13:$X$13,0)))," ", INDEX([1]גיליון3!$U$14:$X$28,MATCH('[1]דיווח פרטני'!G1071,[1]גיליון3!$T$14:$T$28,0),MATCH('[1]דיווח פרטני'!C1071,[1]גיליון3!$U$13:$X$13,0)))</f>
        <v xml:space="preserve"> </v>
      </c>
      <c r="I972" s="2"/>
      <c r="J972" s="153"/>
    </row>
    <row r="973" spans="1:10" ht="18" customHeight="1" thickBot="1">
      <c r="A973" s="2"/>
      <c r="B973" s="2"/>
      <c r="C973" s="2"/>
      <c r="D973" s="2"/>
      <c r="E973" s="3"/>
      <c r="F973" s="2"/>
      <c r="G973" s="2"/>
      <c r="H973" s="36" t="str">
        <f t="array" ref="H973">IF(ISERROR(INDEX([1]גיליון3!$U$14:$X$28,MATCH('[1]דיווח פרטני'!G1072,[1]גיליון3!$T$14:$T$28,0),MATCH('[1]דיווח פרטני'!C1072,[1]גיליון3!$U$13:$X$13,0)))," ", INDEX([1]גיליון3!$U$14:$X$28,MATCH('[1]דיווח פרטני'!G1072,[1]גיליון3!$T$14:$T$28,0),MATCH('[1]דיווח פרטני'!C1072,[1]גיליון3!$U$13:$X$13,0)))</f>
        <v xml:space="preserve"> </v>
      </c>
      <c r="I973" s="2"/>
      <c r="J973" s="153"/>
    </row>
    <row r="974" spans="1:10" ht="18" customHeight="1" thickBot="1">
      <c r="A974" s="2"/>
      <c r="B974" s="2"/>
      <c r="C974" s="2"/>
      <c r="D974" s="2"/>
      <c r="E974" s="3"/>
      <c r="F974" s="2"/>
      <c r="G974" s="2"/>
      <c r="H974" s="36" t="str">
        <f t="array" ref="H974">IF(ISERROR(INDEX([1]גיליון3!$U$14:$X$28,MATCH('[1]דיווח פרטני'!G1073,[1]גיליון3!$T$14:$T$28,0),MATCH('[1]דיווח פרטני'!C1073,[1]גיליון3!$U$13:$X$13,0)))," ", INDEX([1]גיליון3!$U$14:$X$28,MATCH('[1]דיווח פרטני'!G1073,[1]גיליון3!$T$14:$T$28,0),MATCH('[1]דיווח פרטני'!C1073,[1]גיליון3!$U$13:$X$13,0)))</f>
        <v xml:space="preserve"> </v>
      </c>
      <c r="I974" s="2"/>
      <c r="J974" s="153"/>
    </row>
    <row r="975" spans="1:10" ht="18" customHeight="1" thickBot="1">
      <c r="A975" s="2"/>
      <c r="B975" s="2"/>
      <c r="C975" s="2"/>
      <c r="D975" s="2"/>
      <c r="E975" s="3"/>
      <c r="F975" s="2"/>
      <c r="G975" s="2"/>
      <c r="H975" s="36" t="str">
        <f t="array" ref="H975">IF(ISERROR(INDEX([1]גיליון3!$U$14:$X$28,MATCH('[1]דיווח פרטני'!G1074,[1]גיליון3!$T$14:$T$28,0),MATCH('[1]דיווח פרטני'!C1074,[1]גיליון3!$U$13:$X$13,0)))," ", INDEX([1]גיליון3!$U$14:$X$28,MATCH('[1]דיווח פרטני'!G1074,[1]גיליון3!$T$14:$T$28,0),MATCH('[1]דיווח פרטני'!C1074,[1]גיליון3!$U$13:$X$13,0)))</f>
        <v xml:space="preserve"> </v>
      </c>
      <c r="I975" s="2"/>
      <c r="J975" s="153"/>
    </row>
    <row r="976" spans="1:10" ht="18" customHeight="1" thickBot="1">
      <c r="A976" s="2"/>
      <c r="B976" s="2"/>
      <c r="C976" s="2"/>
      <c r="D976" s="2"/>
      <c r="E976" s="3"/>
      <c r="F976" s="2"/>
      <c r="G976" s="2"/>
      <c r="H976" s="36" t="str">
        <f t="array" ref="H976">IF(ISERROR(INDEX([1]גיליון3!$U$14:$X$28,MATCH('[1]דיווח פרטני'!G1075,[1]גיליון3!$T$14:$T$28,0),MATCH('[1]דיווח פרטני'!C1075,[1]גיליון3!$U$13:$X$13,0)))," ", INDEX([1]גיליון3!$U$14:$X$28,MATCH('[1]דיווח פרטני'!G1075,[1]גיליון3!$T$14:$T$28,0),MATCH('[1]דיווח פרטני'!C1075,[1]גיליון3!$U$13:$X$13,0)))</f>
        <v xml:space="preserve"> </v>
      </c>
      <c r="I976" s="2"/>
      <c r="J976" s="153"/>
    </row>
    <row r="977" spans="1:10" ht="18" customHeight="1" thickBot="1">
      <c r="A977" s="2"/>
      <c r="B977" s="2"/>
      <c r="C977" s="2"/>
      <c r="D977" s="2"/>
      <c r="E977" s="3"/>
      <c r="F977" s="2"/>
      <c r="G977" s="2"/>
      <c r="H977" s="36" t="str">
        <f t="array" ref="H977">IF(ISERROR(INDEX([1]גיליון3!$U$14:$X$28,MATCH('[1]דיווח פרטני'!G1076,[1]גיליון3!$T$14:$T$28,0),MATCH('[1]דיווח פרטני'!C1076,[1]גיליון3!$U$13:$X$13,0)))," ", INDEX([1]גיליון3!$U$14:$X$28,MATCH('[1]דיווח פרטני'!G1076,[1]גיליון3!$T$14:$T$28,0),MATCH('[1]דיווח פרטני'!C1076,[1]גיליון3!$U$13:$X$13,0)))</f>
        <v xml:space="preserve"> </v>
      </c>
      <c r="I977" s="2"/>
      <c r="J977" s="153"/>
    </row>
    <row r="978" spans="1:10" ht="18" customHeight="1" thickBot="1">
      <c r="A978" s="2"/>
      <c r="B978" s="2"/>
      <c r="C978" s="2"/>
      <c r="D978" s="2"/>
      <c r="E978" s="3"/>
      <c r="F978" s="2"/>
      <c r="G978" s="2"/>
      <c r="H978" s="36" t="str">
        <f t="array" ref="H978">IF(ISERROR(INDEX([1]גיליון3!$U$14:$X$28,MATCH('[1]דיווח פרטני'!G1077,[1]גיליון3!$T$14:$T$28,0),MATCH('[1]דיווח פרטני'!C1077,[1]גיליון3!$U$13:$X$13,0)))," ", INDEX([1]גיליון3!$U$14:$X$28,MATCH('[1]דיווח פרטני'!G1077,[1]גיליון3!$T$14:$T$28,0),MATCH('[1]דיווח פרטני'!C1077,[1]גיליון3!$U$13:$X$13,0)))</f>
        <v xml:space="preserve"> </v>
      </c>
      <c r="I978" s="2"/>
      <c r="J978" s="153"/>
    </row>
    <row r="979" spans="1:10" ht="18" customHeight="1" thickBot="1">
      <c r="A979" s="2"/>
      <c r="B979" s="2"/>
      <c r="C979" s="2"/>
      <c r="D979" s="2"/>
      <c r="E979" s="3"/>
      <c r="F979" s="2"/>
      <c r="G979" s="2"/>
      <c r="H979" s="36" t="str">
        <f t="array" ref="H979">IF(ISERROR(INDEX([1]גיליון3!$U$14:$X$28,MATCH('[1]דיווח פרטני'!G1078,[1]גיליון3!$T$14:$T$28,0),MATCH('[1]דיווח פרטני'!C1078,[1]גיליון3!$U$13:$X$13,0)))," ", INDEX([1]גיליון3!$U$14:$X$28,MATCH('[1]דיווח פרטני'!G1078,[1]גיליון3!$T$14:$T$28,0),MATCH('[1]דיווח פרטני'!C1078,[1]גיליון3!$U$13:$X$13,0)))</f>
        <v xml:space="preserve"> </v>
      </c>
      <c r="I979" s="2"/>
      <c r="J979" s="153"/>
    </row>
    <row r="980" spans="1:10" ht="18" customHeight="1" thickBot="1">
      <c r="A980" s="2"/>
      <c r="B980" s="2"/>
      <c r="C980" s="2"/>
      <c r="D980" s="2"/>
      <c r="E980" s="3"/>
      <c r="F980" s="2"/>
      <c r="G980" s="2"/>
      <c r="H980" s="36" t="str">
        <f t="array" ref="H980">IF(ISERROR(INDEX([1]גיליון3!$U$14:$X$28,MATCH('[1]דיווח פרטני'!G1079,[1]גיליון3!$T$14:$T$28,0),MATCH('[1]דיווח פרטני'!C1079,[1]גיליון3!$U$13:$X$13,0)))," ", INDEX([1]גיליון3!$U$14:$X$28,MATCH('[1]דיווח פרטני'!G1079,[1]גיליון3!$T$14:$T$28,0),MATCH('[1]דיווח פרטני'!C1079,[1]גיליון3!$U$13:$X$13,0)))</f>
        <v xml:space="preserve"> </v>
      </c>
      <c r="I980" s="2"/>
      <c r="J980" s="153"/>
    </row>
    <row r="981" spans="1:10" ht="18" customHeight="1" thickBot="1">
      <c r="A981" s="2"/>
      <c r="B981" s="2"/>
      <c r="C981" s="2"/>
      <c r="D981" s="2"/>
      <c r="E981" s="3"/>
      <c r="F981" s="2"/>
      <c r="G981" s="2"/>
      <c r="H981" s="36" t="str">
        <f t="array" ref="H981">IF(ISERROR(INDEX([1]גיליון3!$U$14:$X$28,MATCH('[1]דיווח פרטני'!G1080,[1]גיליון3!$T$14:$T$28,0),MATCH('[1]דיווח פרטני'!C1080,[1]גיליון3!$U$13:$X$13,0)))," ", INDEX([1]גיליון3!$U$14:$X$28,MATCH('[1]דיווח פרטני'!G1080,[1]גיליון3!$T$14:$T$28,0),MATCH('[1]דיווח פרטני'!C1080,[1]גיליון3!$U$13:$X$13,0)))</f>
        <v xml:space="preserve"> </v>
      </c>
      <c r="I981" s="2"/>
      <c r="J981" s="153"/>
    </row>
    <row r="982" spans="1:10" ht="18" customHeight="1" thickBot="1">
      <c r="A982" s="2"/>
      <c r="B982" s="2"/>
      <c r="C982" s="2"/>
      <c r="D982" s="2"/>
      <c r="E982" s="3"/>
      <c r="F982" s="2"/>
      <c r="G982" s="2"/>
      <c r="H982" s="36" t="str">
        <f t="array" ref="H982">IF(ISERROR(INDEX([1]גיליון3!$U$14:$X$28,MATCH('[1]דיווח פרטני'!G1081,[1]גיליון3!$T$14:$T$28,0),MATCH('[1]דיווח פרטני'!C1081,[1]גיליון3!$U$13:$X$13,0)))," ", INDEX([1]גיליון3!$U$14:$X$28,MATCH('[1]דיווח פרטני'!G1081,[1]גיליון3!$T$14:$T$28,0),MATCH('[1]דיווח פרטני'!C1081,[1]גיליון3!$U$13:$X$13,0)))</f>
        <v xml:space="preserve"> </v>
      </c>
      <c r="I982" s="2"/>
      <c r="J982" s="153"/>
    </row>
    <row r="983" spans="1:10" ht="18" customHeight="1" thickBot="1">
      <c r="A983" s="2"/>
      <c r="B983" s="2"/>
      <c r="C983" s="2"/>
      <c r="D983" s="2"/>
      <c r="E983" s="3"/>
      <c r="F983" s="2"/>
      <c r="G983" s="2"/>
      <c r="H983" s="36" t="str">
        <f t="array" ref="H983">IF(ISERROR(INDEX([1]גיליון3!$U$14:$X$28,MATCH('[1]דיווח פרטני'!G1082,[1]גיליון3!$T$14:$T$28,0),MATCH('[1]דיווח פרטני'!C1082,[1]גיליון3!$U$13:$X$13,0)))," ", INDEX([1]גיליון3!$U$14:$X$28,MATCH('[1]דיווח פרטני'!G1082,[1]גיליון3!$T$14:$T$28,0),MATCH('[1]דיווח פרטני'!C1082,[1]גיליון3!$U$13:$X$13,0)))</f>
        <v xml:space="preserve"> </v>
      </c>
      <c r="I983" s="2"/>
      <c r="J983" s="153"/>
    </row>
    <row r="984" spans="1:10" ht="18" customHeight="1" thickBot="1">
      <c r="A984" s="2"/>
      <c r="B984" s="2"/>
      <c r="C984" s="2"/>
      <c r="D984" s="2"/>
      <c r="E984" s="3"/>
      <c r="F984" s="2"/>
      <c r="G984" s="2"/>
      <c r="H984" s="36" t="str">
        <f t="array" ref="H984">IF(ISERROR(INDEX([1]גיליון3!$U$14:$X$28,MATCH('[1]דיווח פרטני'!G1083,[1]גיליון3!$T$14:$T$28,0),MATCH('[1]דיווח פרטני'!C1083,[1]גיליון3!$U$13:$X$13,0)))," ", INDEX([1]גיליון3!$U$14:$X$28,MATCH('[1]דיווח פרטני'!G1083,[1]גיליון3!$T$14:$T$28,0),MATCH('[1]דיווח פרטני'!C1083,[1]גיליון3!$U$13:$X$13,0)))</f>
        <v xml:space="preserve"> </v>
      </c>
      <c r="I984" s="2"/>
      <c r="J984" s="153"/>
    </row>
    <row r="985" spans="1:10" ht="18" customHeight="1" thickBot="1">
      <c r="A985" s="2"/>
      <c r="B985" s="2"/>
      <c r="C985" s="2"/>
      <c r="D985" s="2"/>
      <c r="E985" s="3"/>
      <c r="F985" s="2"/>
      <c r="G985" s="2"/>
      <c r="H985" s="36" t="str">
        <f t="array" ref="H985">IF(ISERROR(INDEX([1]גיליון3!$U$14:$X$28,MATCH('[1]דיווח פרטני'!G1084,[1]גיליון3!$T$14:$T$28,0),MATCH('[1]דיווח פרטני'!C1084,[1]גיליון3!$U$13:$X$13,0)))," ", INDEX([1]גיליון3!$U$14:$X$28,MATCH('[1]דיווח פרטני'!G1084,[1]גיליון3!$T$14:$T$28,0),MATCH('[1]דיווח פרטני'!C1084,[1]גיליון3!$U$13:$X$13,0)))</f>
        <v xml:space="preserve"> </v>
      </c>
      <c r="I985" s="2"/>
      <c r="J985" s="153"/>
    </row>
    <row r="986" spans="1:10" ht="18" customHeight="1" thickBot="1">
      <c r="A986" s="2"/>
      <c r="B986" s="2"/>
      <c r="C986" s="2"/>
      <c r="D986" s="2"/>
      <c r="E986" s="3"/>
      <c r="F986" s="2"/>
      <c r="G986" s="2"/>
      <c r="H986" s="36" t="str">
        <f t="array" ref="H986">IF(ISERROR(INDEX([1]גיליון3!$U$14:$X$28,MATCH('[1]דיווח פרטני'!G1085,[1]גיליון3!$T$14:$T$28,0),MATCH('[1]דיווח פרטני'!C1085,[1]גיליון3!$U$13:$X$13,0)))," ", INDEX([1]גיליון3!$U$14:$X$28,MATCH('[1]דיווח פרטני'!G1085,[1]גיליון3!$T$14:$T$28,0),MATCH('[1]דיווח פרטני'!C1085,[1]גיליון3!$U$13:$X$13,0)))</f>
        <v xml:space="preserve"> </v>
      </c>
      <c r="I986" s="2"/>
      <c r="J986" s="153"/>
    </row>
    <row r="987" spans="1:10" ht="18" customHeight="1" thickBot="1">
      <c r="A987" s="2"/>
      <c r="B987" s="2"/>
      <c r="C987" s="2"/>
      <c r="D987" s="2"/>
      <c r="E987" s="3"/>
      <c r="F987" s="2"/>
      <c r="G987" s="2"/>
      <c r="H987" s="36" t="str">
        <f t="array" ref="H987">IF(ISERROR(INDEX([1]גיליון3!$U$14:$X$28,MATCH('[1]דיווח פרטני'!G1086,[1]גיליון3!$T$14:$T$28,0),MATCH('[1]דיווח פרטני'!C1086,[1]גיליון3!$U$13:$X$13,0)))," ", INDEX([1]גיליון3!$U$14:$X$28,MATCH('[1]דיווח פרטני'!G1086,[1]גיליון3!$T$14:$T$28,0),MATCH('[1]דיווח פרטני'!C1086,[1]גיליון3!$U$13:$X$13,0)))</f>
        <v xml:space="preserve"> </v>
      </c>
      <c r="I987" s="2"/>
      <c r="J987" s="153"/>
    </row>
    <row r="988" spans="1:10" ht="18" customHeight="1" thickBot="1">
      <c r="A988" s="2"/>
      <c r="B988" s="2"/>
      <c r="C988" s="2"/>
      <c r="D988" s="2"/>
      <c r="E988" s="3"/>
      <c r="F988" s="2"/>
      <c r="G988" s="2"/>
      <c r="H988" s="36" t="str">
        <f t="array" ref="H988">IF(ISERROR(INDEX([1]גיליון3!$U$14:$X$28,MATCH('[1]דיווח פרטני'!G1087,[1]גיליון3!$T$14:$T$28,0),MATCH('[1]דיווח פרטני'!C1087,[1]גיליון3!$U$13:$X$13,0)))," ", INDEX([1]גיליון3!$U$14:$X$28,MATCH('[1]דיווח פרטני'!G1087,[1]גיליון3!$T$14:$T$28,0),MATCH('[1]דיווח פרטני'!C1087,[1]גיליון3!$U$13:$X$13,0)))</f>
        <v xml:space="preserve"> </v>
      </c>
      <c r="I988" s="2"/>
      <c r="J988" s="153"/>
    </row>
    <row r="989" spans="1:10" ht="18" customHeight="1" thickBot="1">
      <c r="A989" s="2"/>
      <c r="B989" s="2"/>
      <c r="C989" s="2"/>
      <c r="D989" s="2"/>
      <c r="E989" s="3"/>
      <c r="F989" s="2"/>
      <c r="G989" s="2"/>
      <c r="H989" s="36" t="str">
        <f t="array" ref="H989">IF(ISERROR(INDEX([1]גיליון3!$U$14:$X$28,MATCH('[1]דיווח פרטני'!G1088,[1]גיליון3!$T$14:$T$28,0),MATCH('[1]דיווח פרטני'!C1088,[1]גיליון3!$U$13:$X$13,0)))," ", INDEX([1]גיליון3!$U$14:$X$28,MATCH('[1]דיווח פרטני'!G1088,[1]גיליון3!$T$14:$T$28,0),MATCH('[1]דיווח פרטני'!C1088,[1]גיליון3!$U$13:$X$13,0)))</f>
        <v xml:space="preserve"> </v>
      </c>
      <c r="I989" s="2"/>
      <c r="J989" s="153"/>
    </row>
    <row r="990" spans="1:10" ht="18" customHeight="1" thickBot="1">
      <c r="A990" s="2"/>
      <c r="B990" s="2"/>
      <c r="C990" s="2"/>
      <c r="D990" s="2"/>
      <c r="E990" s="3"/>
      <c r="F990" s="2"/>
      <c r="G990" s="2"/>
      <c r="H990" s="36" t="str">
        <f t="array" ref="H990">IF(ISERROR(INDEX([1]גיליון3!$U$14:$X$28,MATCH('[1]דיווח פרטני'!G1089,[1]גיליון3!$T$14:$T$28,0),MATCH('[1]דיווח פרטני'!C1089,[1]גיליון3!$U$13:$X$13,0)))," ", INDEX([1]גיליון3!$U$14:$X$28,MATCH('[1]דיווח פרטני'!G1089,[1]גיליון3!$T$14:$T$28,0),MATCH('[1]דיווח פרטני'!C1089,[1]גיליון3!$U$13:$X$13,0)))</f>
        <v xml:space="preserve"> </v>
      </c>
      <c r="I990" s="2"/>
      <c r="J990" s="153"/>
    </row>
    <row r="991" spans="1:10" ht="18" customHeight="1" thickBot="1">
      <c r="A991" s="2"/>
      <c r="B991" s="2"/>
      <c r="C991" s="2"/>
      <c r="D991" s="2"/>
      <c r="E991" s="3"/>
      <c r="F991" s="2"/>
      <c r="G991" s="2"/>
      <c r="H991" s="36" t="str">
        <f t="array" ref="H991">IF(ISERROR(INDEX([1]גיליון3!$U$14:$X$28,MATCH('[1]דיווח פרטני'!G1090,[1]גיליון3!$T$14:$T$28,0),MATCH('[1]דיווח פרטני'!C1090,[1]גיליון3!$U$13:$X$13,0)))," ", INDEX([1]גיליון3!$U$14:$X$28,MATCH('[1]דיווח פרטני'!G1090,[1]גיליון3!$T$14:$T$28,0),MATCH('[1]דיווח פרטני'!C1090,[1]גיליון3!$U$13:$X$13,0)))</f>
        <v xml:space="preserve"> </v>
      </c>
      <c r="I991" s="2"/>
      <c r="J991" s="153"/>
    </row>
    <row r="992" spans="1:10" ht="18" customHeight="1" thickBot="1">
      <c r="A992" s="2"/>
      <c r="B992" s="2"/>
      <c r="C992" s="2"/>
      <c r="D992" s="2"/>
      <c r="E992" s="3"/>
      <c r="F992" s="2"/>
      <c r="G992" s="2"/>
      <c r="H992" s="36" t="str">
        <f t="array" ref="H992">IF(ISERROR(INDEX([1]גיליון3!$U$14:$X$28,MATCH('[1]דיווח פרטני'!G1091,[1]גיליון3!$T$14:$T$28,0),MATCH('[1]דיווח פרטני'!C1091,[1]גיליון3!$U$13:$X$13,0)))," ", INDEX([1]גיליון3!$U$14:$X$28,MATCH('[1]דיווח פרטני'!G1091,[1]גיליון3!$T$14:$T$28,0),MATCH('[1]דיווח פרטני'!C1091,[1]גיליון3!$U$13:$X$13,0)))</f>
        <v xml:space="preserve"> </v>
      </c>
      <c r="I992" s="2"/>
      <c r="J992" s="153"/>
    </row>
    <row r="993" spans="1:10" ht="18" customHeight="1" thickBot="1">
      <c r="A993" s="2"/>
      <c r="B993" s="2"/>
      <c r="C993" s="2"/>
      <c r="D993" s="2"/>
      <c r="E993" s="3"/>
      <c r="F993" s="2"/>
      <c r="G993" s="2"/>
      <c r="H993" s="36" t="str">
        <f t="array" ref="H993">IF(ISERROR(INDEX([1]גיליון3!$U$14:$X$28,MATCH('[1]דיווח פרטני'!G1092,[1]גיליון3!$T$14:$T$28,0),MATCH('[1]דיווח פרטני'!C1092,[1]גיליון3!$U$13:$X$13,0)))," ", INDEX([1]גיליון3!$U$14:$X$28,MATCH('[1]דיווח פרטני'!G1092,[1]גיליון3!$T$14:$T$28,0),MATCH('[1]דיווח פרטני'!C1092,[1]גיליון3!$U$13:$X$13,0)))</f>
        <v xml:space="preserve"> </v>
      </c>
      <c r="I993" s="2"/>
      <c r="J993" s="153"/>
    </row>
    <row r="994" spans="1:10" ht="18" customHeight="1" thickBot="1">
      <c r="A994" s="2"/>
      <c r="B994" s="2"/>
      <c r="C994" s="2"/>
      <c r="D994" s="2"/>
      <c r="E994" s="3"/>
      <c r="F994" s="2"/>
      <c r="G994" s="2"/>
      <c r="H994" s="36" t="str">
        <f t="array" ref="H994">IF(ISERROR(INDEX([1]גיליון3!$U$14:$X$28,MATCH('[1]דיווח פרטני'!G1093,[1]גיליון3!$T$14:$T$28,0),MATCH('[1]דיווח פרטני'!C1093,[1]גיליון3!$U$13:$X$13,0)))," ", INDEX([1]גיליון3!$U$14:$X$28,MATCH('[1]דיווח פרטני'!G1093,[1]גיליון3!$T$14:$T$28,0),MATCH('[1]דיווח פרטני'!C1093,[1]גיליון3!$U$13:$X$13,0)))</f>
        <v xml:space="preserve"> </v>
      </c>
      <c r="I994" s="2"/>
      <c r="J994" s="153"/>
    </row>
    <row r="995" spans="1:10" ht="18" customHeight="1" thickBot="1">
      <c r="A995" s="2"/>
      <c r="B995" s="2"/>
      <c r="C995" s="2"/>
      <c r="D995" s="2"/>
      <c r="E995" s="3"/>
      <c r="F995" s="2"/>
      <c r="G995" s="2"/>
      <c r="H995" s="36" t="str">
        <f t="array" ref="H995">IF(ISERROR(INDEX([1]גיליון3!$U$14:$X$28,MATCH('[1]דיווח פרטני'!G1094,[1]גיליון3!$T$14:$T$28,0),MATCH('[1]דיווח פרטני'!C1094,[1]גיליון3!$U$13:$X$13,0)))," ", INDEX([1]גיליון3!$U$14:$X$28,MATCH('[1]דיווח פרטני'!G1094,[1]גיליון3!$T$14:$T$28,0),MATCH('[1]דיווח פרטני'!C1094,[1]גיליון3!$U$13:$X$13,0)))</f>
        <v xml:space="preserve"> </v>
      </c>
      <c r="I995" s="2"/>
      <c r="J995" s="153"/>
    </row>
    <row r="996" spans="1:10" ht="18" customHeight="1" thickBot="1">
      <c r="A996" s="2"/>
      <c r="B996" s="2"/>
      <c r="C996" s="2"/>
      <c r="D996" s="2"/>
      <c r="E996" s="3"/>
      <c r="F996" s="2"/>
      <c r="G996" s="2"/>
      <c r="H996" s="36" t="str">
        <f t="array" ref="H996">IF(ISERROR(INDEX([1]גיליון3!$U$14:$X$28,MATCH('[1]דיווח פרטני'!G1095,[1]גיליון3!$T$14:$T$28,0),MATCH('[1]דיווח פרטני'!C1095,[1]גיליון3!$U$13:$X$13,0)))," ", INDEX([1]גיליון3!$U$14:$X$28,MATCH('[1]דיווח פרטני'!G1095,[1]גיליון3!$T$14:$T$28,0),MATCH('[1]דיווח פרטני'!C1095,[1]גיליון3!$U$13:$X$13,0)))</f>
        <v xml:space="preserve"> </v>
      </c>
      <c r="I996" s="2"/>
      <c r="J996" s="153"/>
    </row>
    <row r="997" spans="1:10" ht="18" customHeight="1" thickBot="1">
      <c r="A997" s="2"/>
      <c r="B997" s="2"/>
      <c r="C997" s="2"/>
      <c r="D997" s="2"/>
      <c r="E997" s="3"/>
      <c r="F997" s="2"/>
      <c r="G997" s="2"/>
      <c r="H997" s="36" t="str">
        <f t="array" ref="H997">IF(ISERROR(INDEX([1]גיליון3!$U$14:$X$28,MATCH('[1]דיווח פרטני'!G1096,[1]גיליון3!$T$14:$T$28,0),MATCH('[1]דיווח פרטני'!C1096,[1]גיליון3!$U$13:$X$13,0)))," ", INDEX([1]גיליון3!$U$14:$X$28,MATCH('[1]דיווח פרטני'!G1096,[1]גיליון3!$T$14:$T$28,0),MATCH('[1]דיווח פרטני'!C1096,[1]גיליון3!$U$13:$X$13,0)))</f>
        <v xml:space="preserve"> </v>
      </c>
      <c r="I997" s="2"/>
      <c r="J997" s="153"/>
    </row>
    <row r="998" spans="1:10" ht="18" customHeight="1" thickBot="1">
      <c r="A998" s="2"/>
      <c r="B998" s="2"/>
      <c r="C998" s="2"/>
      <c r="D998" s="2"/>
      <c r="E998" s="3"/>
      <c r="F998" s="2"/>
      <c r="G998" s="2"/>
      <c r="H998" s="36" t="str">
        <f t="array" ref="H998">IF(ISERROR(INDEX([1]גיליון3!$U$14:$X$28,MATCH('[1]דיווח פרטני'!G1097,[1]גיליון3!$T$14:$T$28,0),MATCH('[1]דיווח פרטני'!C1097,[1]גיליון3!$U$13:$X$13,0)))," ", INDEX([1]גיליון3!$U$14:$X$28,MATCH('[1]דיווח פרטני'!G1097,[1]גיליון3!$T$14:$T$28,0),MATCH('[1]דיווח פרטני'!C1097,[1]גיליון3!$U$13:$X$13,0)))</f>
        <v xml:space="preserve"> </v>
      </c>
      <c r="I998" s="2"/>
      <c r="J998" s="153"/>
    </row>
    <row r="999" spans="1:10" ht="18" customHeight="1" thickBot="1">
      <c r="A999" s="2"/>
      <c r="B999" s="2"/>
      <c r="C999" s="2"/>
      <c r="D999" s="2"/>
      <c r="E999" s="3"/>
      <c r="F999" s="2"/>
      <c r="G999" s="2"/>
      <c r="H999" s="36" t="str">
        <f t="array" ref="H999">IF(ISERROR(INDEX([1]גיליון3!$U$14:$X$28,MATCH('[1]דיווח פרטני'!G1098,[1]גיליון3!$T$14:$T$28,0),MATCH('[1]דיווח פרטני'!C1098,[1]גיליון3!$U$13:$X$13,0)))," ", INDEX([1]גיליון3!$U$14:$X$28,MATCH('[1]דיווח פרטני'!G1098,[1]גיליון3!$T$14:$T$28,0),MATCH('[1]דיווח פרטני'!C1098,[1]גיליון3!$U$13:$X$13,0)))</f>
        <v xml:space="preserve"> </v>
      </c>
      <c r="I999" s="2"/>
      <c r="J999" s="153"/>
    </row>
    <row r="1000" spans="1:10" ht="18" customHeight="1" thickBot="1">
      <c r="A1000" s="2"/>
      <c r="B1000" s="2"/>
      <c r="C1000" s="2"/>
      <c r="D1000" s="2"/>
      <c r="E1000" s="3"/>
      <c r="F1000" s="2"/>
      <c r="G1000" s="2"/>
      <c r="H1000" s="36" t="str">
        <f t="array" ref="H1000">IF(ISERROR(INDEX([1]גיליון3!$U$14:$X$28,MATCH('[1]דיווח פרטני'!G1099,[1]גיליון3!$T$14:$T$28,0),MATCH('[1]דיווח פרטני'!C1099,[1]גיליון3!$U$13:$X$13,0)))," ", INDEX([1]גיליון3!$U$14:$X$28,MATCH('[1]דיווח פרטני'!G1099,[1]גיליון3!$T$14:$T$28,0),MATCH('[1]דיווח פרטני'!C1099,[1]גיליון3!$U$13:$X$13,0)))</f>
        <v xml:space="preserve"> </v>
      </c>
      <c r="I1000" s="2"/>
      <c r="J1000" s="153"/>
    </row>
    <row r="1001" spans="1:10" ht="18" customHeight="1" thickBot="1">
      <c r="A1001" s="2"/>
      <c r="B1001" s="2"/>
      <c r="C1001" s="2"/>
      <c r="D1001" s="2"/>
      <c r="E1001" s="3"/>
      <c r="F1001" s="2"/>
      <c r="G1001" s="2"/>
      <c r="H1001" s="36" t="str">
        <f t="array" ref="H1001">IF(ISERROR(INDEX([1]גיליון3!$U$14:$X$28,MATCH('[1]דיווח פרטני'!G1100,[1]גיליון3!$T$14:$T$28,0),MATCH('[1]דיווח פרטני'!C1100,[1]גיליון3!$U$13:$X$13,0)))," ", INDEX([1]גיליון3!$U$14:$X$28,MATCH('[1]דיווח פרטני'!G1100,[1]גיליון3!$T$14:$T$28,0),MATCH('[1]דיווח פרטני'!C1100,[1]גיליון3!$U$13:$X$13,0)))</f>
        <v xml:space="preserve"> </v>
      </c>
      <c r="I1001" s="2"/>
      <c r="J1001" s="153"/>
    </row>
    <row r="1002" spans="1:10" ht="18" customHeight="1" thickBot="1">
      <c r="A1002" s="2"/>
      <c r="B1002" s="2"/>
      <c r="C1002" s="2"/>
      <c r="D1002" s="2"/>
      <c r="E1002" s="3"/>
      <c r="F1002" s="2"/>
      <c r="G1002" s="2"/>
      <c r="H1002" s="36" t="str">
        <f t="array" ref="H1002">IF(ISERROR(INDEX([1]גיליון3!$U$14:$X$28,MATCH('[1]דיווח פרטני'!G1101,[1]גיליון3!$T$14:$T$28,0),MATCH('[1]דיווח פרטני'!C1101,[1]גיליון3!$U$13:$X$13,0)))," ", INDEX([1]גיליון3!$U$14:$X$28,MATCH('[1]דיווח פרטני'!G1101,[1]גיליון3!$T$14:$T$28,0),MATCH('[1]דיווח פרטני'!C1101,[1]גיליון3!$U$13:$X$13,0)))</f>
        <v xml:space="preserve"> </v>
      </c>
      <c r="I1002" s="2"/>
      <c r="J1002" s="153"/>
    </row>
    <row r="1003" spans="1:10" ht="18" customHeight="1" thickBot="1">
      <c r="A1003" s="2"/>
      <c r="B1003" s="2"/>
      <c r="C1003" s="2"/>
      <c r="D1003" s="2"/>
      <c r="E1003" s="3"/>
      <c r="F1003" s="2"/>
      <c r="G1003" s="2"/>
      <c r="H1003" s="36" t="str">
        <f t="array" ref="H1003">IF(ISERROR(INDEX([1]גיליון3!$U$14:$X$28,MATCH('[1]דיווח פרטני'!G1102,[1]גיליון3!$T$14:$T$28,0),MATCH('[1]דיווח פרטני'!C1102,[1]גיליון3!$U$13:$X$13,0)))," ", INDEX([1]גיליון3!$U$14:$X$28,MATCH('[1]דיווח פרטני'!G1102,[1]גיליון3!$T$14:$T$28,0),MATCH('[1]דיווח פרטני'!C1102,[1]גיליון3!$U$13:$X$13,0)))</f>
        <v xml:space="preserve"> </v>
      </c>
      <c r="I1003" s="2"/>
      <c r="J1003" s="153"/>
    </row>
    <row r="1004" spans="1:10" ht="18" customHeight="1" thickBot="1">
      <c r="A1004" s="2"/>
      <c r="B1004" s="2"/>
      <c r="C1004" s="2"/>
      <c r="D1004" s="2"/>
      <c r="E1004" s="3"/>
      <c r="F1004" s="2"/>
      <c r="G1004" s="2"/>
      <c r="H1004" s="36" t="str">
        <f t="array" ref="H1004">IF(ISERROR(INDEX([1]גיליון3!$U$14:$X$28,MATCH('[1]דיווח פרטני'!G1103,[1]גיליון3!$T$14:$T$28,0),MATCH('[1]דיווח פרטני'!C1103,[1]גיליון3!$U$13:$X$13,0)))," ", INDEX([1]גיליון3!$U$14:$X$28,MATCH('[1]דיווח פרטני'!G1103,[1]גיליון3!$T$14:$T$28,0),MATCH('[1]דיווח פרטני'!C1103,[1]גיליון3!$U$13:$X$13,0)))</f>
        <v xml:space="preserve"> </v>
      </c>
      <c r="I1004" s="2"/>
      <c r="J1004" s="153"/>
    </row>
    <row r="1005" spans="1:10" ht="18" customHeight="1" thickBot="1">
      <c r="A1005" s="2"/>
      <c r="B1005" s="2"/>
      <c r="C1005" s="2"/>
      <c r="D1005" s="2"/>
      <c r="E1005" s="3"/>
      <c r="F1005" s="2"/>
      <c r="G1005" s="2"/>
      <c r="H1005" s="36" t="str">
        <f t="array" ref="H1005">IF(ISERROR(INDEX([1]גיליון3!$U$14:$X$28,MATCH('[1]דיווח פרטני'!G1104,[1]גיליון3!$T$14:$T$28,0),MATCH('[1]דיווח פרטני'!C1104,[1]גיליון3!$U$13:$X$13,0)))," ", INDEX([1]גיליון3!$U$14:$X$28,MATCH('[1]דיווח פרטני'!G1104,[1]גיליון3!$T$14:$T$28,0),MATCH('[1]דיווח פרטני'!C1104,[1]גיליון3!$U$13:$X$13,0)))</f>
        <v xml:space="preserve"> </v>
      </c>
      <c r="I1005" s="2"/>
      <c r="J1005" s="153"/>
    </row>
    <row r="1006" spans="1:10" ht="18" customHeight="1" thickBot="1">
      <c r="A1006" s="2"/>
      <c r="B1006" s="2"/>
      <c r="C1006" s="2"/>
      <c r="D1006" s="2"/>
      <c r="E1006" s="3"/>
      <c r="F1006" s="2"/>
      <c r="G1006" s="2"/>
      <c r="H1006" s="36" t="str">
        <f t="array" ref="H1006">IF(ISERROR(INDEX([1]גיליון3!$U$14:$X$28,MATCH('[1]דיווח פרטני'!G1105,[1]גיליון3!$T$14:$T$28,0),MATCH('[1]דיווח פרטני'!C1105,[1]גיליון3!$U$13:$X$13,0)))," ", INDEX([1]גיליון3!$U$14:$X$28,MATCH('[1]דיווח פרטני'!G1105,[1]גיליון3!$T$14:$T$28,0),MATCH('[1]דיווח פרטני'!C1105,[1]גיליון3!$U$13:$X$13,0)))</f>
        <v xml:space="preserve"> </v>
      </c>
      <c r="I1006" s="2"/>
      <c r="J1006" s="153"/>
    </row>
    <row r="1007" spans="1:10" ht="18" customHeight="1" thickBot="1">
      <c r="A1007" s="2"/>
      <c r="B1007" s="2"/>
      <c r="C1007" s="2"/>
      <c r="D1007" s="2"/>
      <c r="E1007" s="3"/>
      <c r="F1007" s="2"/>
      <c r="G1007" s="2"/>
      <c r="H1007" s="36" t="str">
        <f t="array" ref="H1007">IF(ISERROR(INDEX([1]גיליון3!$U$14:$X$28,MATCH('[1]דיווח פרטני'!G1106,[1]גיליון3!$T$14:$T$28,0),MATCH('[1]דיווח פרטני'!C1106,[1]גיליון3!$U$13:$X$13,0)))," ", INDEX([1]גיליון3!$U$14:$X$28,MATCH('[1]דיווח פרטני'!G1106,[1]גיליון3!$T$14:$T$28,0),MATCH('[1]דיווח פרטני'!C1106,[1]גיליון3!$U$13:$X$13,0)))</f>
        <v xml:space="preserve"> </v>
      </c>
      <c r="I1007" s="2"/>
      <c r="J1007" s="153"/>
    </row>
    <row r="1008" spans="1:10" ht="18" customHeight="1" thickBot="1">
      <c r="A1008" s="2"/>
      <c r="B1008" s="2"/>
      <c r="C1008" s="2"/>
      <c r="D1008" s="2"/>
      <c r="E1008" s="3"/>
      <c r="F1008" s="2"/>
      <c r="G1008" s="2"/>
      <c r="H1008" s="36" t="str">
        <f t="array" ref="H1008">IF(ISERROR(INDEX([1]גיליון3!$U$14:$X$28,MATCH('[1]דיווח פרטני'!G1107,[1]גיליון3!$T$14:$T$28,0),MATCH('[1]דיווח פרטני'!C1107,[1]גיליון3!$U$13:$X$13,0)))," ", INDEX([1]גיליון3!$U$14:$X$28,MATCH('[1]דיווח פרטני'!G1107,[1]גיליון3!$T$14:$T$28,0),MATCH('[1]דיווח פרטני'!C1107,[1]גיליון3!$U$13:$X$13,0)))</f>
        <v xml:space="preserve"> </v>
      </c>
      <c r="I1008" s="2"/>
      <c r="J1008" s="153"/>
    </row>
    <row r="1009" spans="1:10" ht="18" customHeight="1" thickBot="1">
      <c r="A1009" s="2"/>
      <c r="B1009" s="2"/>
      <c r="C1009" s="2"/>
      <c r="D1009" s="2"/>
      <c r="E1009" s="3"/>
      <c r="F1009" s="2"/>
      <c r="G1009" s="2"/>
      <c r="H1009" s="36" t="str">
        <f t="array" ref="H1009">IF(ISERROR(INDEX([1]גיליון3!$U$14:$X$28,MATCH('[1]דיווח פרטני'!G1108,[1]גיליון3!$T$14:$T$28,0),MATCH('[1]דיווח פרטני'!C1108,[1]גיליון3!$U$13:$X$13,0)))," ", INDEX([1]גיליון3!$U$14:$X$28,MATCH('[1]דיווח פרטני'!G1108,[1]גיליון3!$T$14:$T$28,0),MATCH('[1]דיווח פרטני'!C1108,[1]גיליון3!$U$13:$X$13,0)))</f>
        <v xml:space="preserve"> </v>
      </c>
      <c r="I1009" s="2"/>
      <c r="J1009" s="153"/>
    </row>
    <row r="1010" spans="1:10" ht="18" customHeight="1" thickBot="1">
      <c r="A1010" s="2"/>
      <c r="B1010" s="2"/>
      <c r="C1010" s="2"/>
      <c r="D1010" s="2"/>
      <c r="E1010" s="3"/>
      <c r="F1010" s="2"/>
      <c r="G1010" s="2"/>
      <c r="H1010" s="36" t="str">
        <f t="array" ref="H1010">IF(ISERROR(INDEX([1]גיליון3!$U$14:$X$28,MATCH('[1]דיווח פרטני'!G1109,[1]גיליון3!$T$14:$T$28,0),MATCH('[1]דיווח פרטני'!C1109,[1]גיליון3!$U$13:$X$13,0)))," ", INDEX([1]גיליון3!$U$14:$X$28,MATCH('[1]דיווח פרטני'!G1109,[1]גיליון3!$T$14:$T$28,0),MATCH('[1]דיווח פרטני'!C1109,[1]גיליון3!$U$13:$X$13,0)))</f>
        <v xml:space="preserve"> </v>
      </c>
      <c r="I1010" s="2"/>
      <c r="J1010" s="153"/>
    </row>
    <row r="1011" spans="1:10" ht="18" customHeight="1" thickBot="1">
      <c r="A1011" s="2"/>
      <c r="B1011" s="2"/>
      <c r="C1011" s="2"/>
      <c r="D1011" s="2"/>
      <c r="E1011" s="3"/>
      <c r="F1011" s="2"/>
      <c r="G1011" s="2"/>
      <c r="H1011" s="36" t="str">
        <f t="array" ref="H1011">IF(ISERROR(INDEX([1]גיליון3!$U$14:$X$28,MATCH('[1]דיווח פרטני'!G1110,[1]גיליון3!$T$14:$T$28,0),MATCH('[1]דיווח פרטני'!C1110,[1]גיליון3!$U$13:$X$13,0)))," ", INDEX([1]גיליון3!$U$14:$X$28,MATCH('[1]דיווח פרטני'!G1110,[1]גיליון3!$T$14:$T$28,0),MATCH('[1]דיווח פרטני'!C1110,[1]גיליון3!$U$13:$X$13,0)))</f>
        <v xml:space="preserve"> </v>
      </c>
      <c r="I1011" s="2"/>
      <c r="J1011" s="153"/>
    </row>
    <row r="1012" spans="1:10" ht="18" customHeight="1" thickBot="1">
      <c r="A1012" s="2"/>
      <c r="B1012" s="2"/>
      <c r="C1012" s="2"/>
      <c r="D1012" s="2"/>
      <c r="E1012" s="3"/>
      <c r="F1012" s="2"/>
      <c r="G1012" s="2"/>
      <c r="H1012" s="36" t="str">
        <f t="array" ref="H1012">IF(ISERROR(INDEX([1]גיליון3!$U$14:$X$28,MATCH('[1]דיווח פרטני'!G1111,[1]גיליון3!$T$14:$T$28,0),MATCH('[1]דיווח פרטני'!C1111,[1]גיליון3!$U$13:$X$13,0)))," ", INDEX([1]גיליון3!$U$14:$X$28,MATCH('[1]דיווח פרטני'!G1111,[1]גיליון3!$T$14:$T$28,0),MATCH('[1]דיווח פרטני'!C1111,[1]גיליון3!$U$13:$X$13,0)))</f>
        <v xml:space="preserve"> </v>
      </c>
      <c r="I1012" s="2"/>
      <c r="J1012" s="153"/>
    </row>
    <row r="1013" spans="1:10" ht="18" customHeight="1" thickBot="1">
      <c r="A1013" s="2"/>
      <c r="B1013" s="2"/>
      <c r="C1013" s="2"/>
      <c r="D1013" s="2"/>
      <c r="E1013" s="3"/>
      <c r="F1013" s="2"/>
      <c r="G1013" s="2"/>
      <c r="H1013" s="36" t="str">
        <f t="array" ref="H1013">IF(ISERROR(INDEX([1]גיליון3!$U$14:$X$28,MATCH('[1]דיווח פרטני'!G1112,[1]גיליון3!$T$14:$T$28,0),MATCH('[1]דיווח פרטני'!C1112,[1]גיליון3!$U$13:$X$13,0)))," ", INDEX([1]גיליון3!$U$14:$X$28,MATCH('[1]דיווח פרטני'!G1112,[1]גיליון3!$T$14:$T$28,0),MATCH('[1]דיווח פרטני'!C1112,[1]גיליון3!$U$13:$X$13,0)))</f>
        <v xml:space="preserve"> </v>
      </c>
      <c r="I1013" s="2"/>
      <c r="J1013" s="153"/>
    </row>
    <row r="1014" spans="1:10" ht="18" customHeight="1" thickBot="1">
      <c r="A1014" s="2"/>
      <c r="B1014" s="2"/>
      <c r="C1014" s="2"/>
      <c r="D1014" s="2"/>
      <c r="E1014" s="3"/>
      <c r="F1014" s="2"/>
      <c r="G1014" s="2"/>
      <c r="H1014" s="36" t="str">
        <f t="array" ref="H1014">IF(ISERROR(INDEX([1]גיליון3!$U$14:$X$28,MATCH('[1]דיווח פרטני'!G1113,[1]גיליון3!$T$14:$T$28,0),MATCH('[1]דיווח פרטני'!C1113,[1]גיליון3!$U$13:$X$13,0)))," ", INDEX([1]גיליון3!$U$14:$X$28,MATCH('[1]דיווח פרטני'!G1113,[1]גיליון3!$T$14:$T$28,0),MATCH('[1]דיווח פרטני'!C1113,[1]גיליון3!$U$13:$X$13,0)))</f>
        <v xml:space="preserve"> </v>
      </c>
      <c r="I1014" s="2"/>
      <c r="J1014" s="153"/>
    </row>
    <row r="1015" spans="1:10" ht="18" customHeight="1" thickBot="1">
      <c r="A1015" s="2"/>
      <c r="B1015" s="2"/>
      <c r="C1015" s="2"/>
      <c r="D1015" s="2"/>
      <c r="E1015" s="3"/>
      <c r="F1015" s="2"/>
      <c r="G1015" s="2"/>
      <c r="H1015" s="36" t="str">
        <f t="array" ref="H1015">IF(ISERROR(INDEX([1]גיליון3!$U$14:$X$28,MATCH('[1]דיווח פרטני'!G1114,[1]גיליון3!$T$14:$T$28,0),MATCH('[1]דיווח פרטני'!C1114,[1]גיליון3!$U$13:$X$13,0)))," ", INDEX([1]גיליון3!$U$14:$X$28,MATCH('[1]דיווח פרטני'!G1114,[1]גיליון3!$T$14:$T$28,0),MATCH('[1]דיווח פרטני'!C1114,[1]גיליון3!$U$13:$X$13,0)))</f>
        <v xml:space="preserve"> </v>
      </c>
      <c r="I1015" s="2"/>
      <c r="J1015" s="153"/>
    </row>
    <row r="1016" spans="1:10" ht="18" customHeight="1" thickBot="1">
      <c r="A1016" s="2"/>
      <c r="B1016" s="2"/>
      <c r="C1016" s="2"/>
      <c r="D1016" s="2"/>
      <c r="E1016" s="3"/>
      <c r="F1016" s="2"/>
      <c r="G1016" s="2"/>
      <c r="H1016" s="36" t="str">
        <f t="array" ref="H1016">IF(ISERROR(INDEX([1]גיליון3!$U$14:$X$28,MATCH('[1]דיווח פרטני'!G1115,[1]גיליון3!$T$14:$T$28,0),MATCH('[1]דיווח פרטני'!C1115,[1]גיליון3!$U$13:$X$13,0)))," ", INDEX([1]גיליון3!$U$14:$X$28,MATCH('[1]דיווח פרטני'!G1115,[1]גיליון3!$T$14:$T$28,0),MATCH('[1]דיווח פרטני'!C1115,[1]גיליון3!$U$13:$X$13,0)))</f>
        <v xml:space="preserve"> </v>
      </c>
      <c r="I1016" s="2"/>
      <c r="J1016" s="153"/>
    </row>
    <row r="1017" spans="1:10" ht="18" customHeight="1" thickBot="1">
      <c r="A1017" s="2"/>
      <c r="B1017" s="2"/>
      <c r="C1017" s="2"/>
      <c r="D1017" s="2"/>
      <c r="E1017" s="3"/>
      <c r="F1017" s="2"/>
      <c r="G1017" s="2"/>
      <c r="H1017" s="36" t="str">
        <f t="array" ref="H1017">IF(ISERROR(INDEX([1]גיליון3!$U$14:$X$28,MATCH('[1]דיווח פרטני'!G1116,[1]גיליון3!$T$14:$T$28,0),MATCH('[1]דיווח פרטני'!C1116,[1]גיליון3!$U$13:$X$13,0)))," ", INDEX([1]גיליון3!$U$14:$X$28,MATCH('[1]דיווח פרטני'!G1116,[1]גיליון3!$T$14:$T$28,0),MATCH('[1]דיווח פרטני'!C1116,[1]גיליון3!$U$13:$X$13,0)))</f>
        <v xml:space="preserve"> </v>
      </c>
      <c r="I1017" s="2"/>
      <c r="J1017" s="153"/>
    </row>
    <row r="1018" spans="1:10" ht="18" customHeight="1" thickBot="1">
      <c r="A1018" s="2"/>
      <c r="B1018" s="2"/>
      <c r="C1018" s="2"/>
      <c r="D1018" s="2"/>
      <c r="E1018" s="3"/>
      <c r="F1018" s="2"/>
      <c r="G1018" s="2"/>
      <c r="H1018" s="36" t="str">
        <f t="array" ref="H1018">IF(ISERROR(INDEX([1]גיליון3!$U$14:$X$28,MATCH('[1]דיווח פרטני'!G1117,[1]גיליון3!$T$14:$T$28,0),MATCH('[1]דיווח פרטני'!C1117,[1]גיליון3!$U$13:$X$13,0)))," ", INDEX([1]גיליון3!$U$14:$X$28,MATCH('[1]דיווח פרטני'!G1117,[1]גיליון3!$T$14:$T$28,0),MATCH('[1]דיווח פרטני'!C1117,[1]גיליון3!$U$13:$X$13,0)))</f>
        <v xml:space="preserve"> </v>
      </c>
      <c r="I1018" s="2"/>
      <c r="J1018" s="153"/>
    </row>
    <row r="1019" spans="1:10" ht="18" customHeight="1" thickBot="1">
      <c r="A1019" s="2"/>
      <c r="B1019" s="2"/>
      <c r="C1019" s="2"/>
      <c r="D1019" s="2"/>
      <c r="E1019" s="3"/>
      <c r="F1019" s="2"/>
      <c r="G1019" s="2"/>
      <c r="H1019" s="36" t="str">
        <f t="array" ref="H1019">IF(ISERROR(INDEX([1]גיליון3!$U$14:$X$28,MATCH('[1]דיווח פרטני'!G1118,[1]גיליון3!$T$14:$T$28,0),MATCH('[1]דיווח פרטני'!C1118,[1]גיליון3!$U$13:$X$13,0)))," ", INDEX([1]גיליון3!$U$14:$X$28,MATCH('[1]דיווח פרטני'!G1118,[1]גיליון3!$T$14:$T$28,0),MATCH('[1]דיווח פרטני'!C1118,[1]גיליון3!$U$13:$X$13,0)))</f>
        <v xml:space="preserve"> </v>
      </c>
      <c r="I1019" s="2"/>
      <c r="J1019" s="153"/>
    </row>
    <row r="1020" spans="1:10" ht="18" customHeight="1" thickBot="1">
      <c r="A1020" s="2"/>
      <c r="B1020" s="2"/>
      <c r="C1020" s="2"/>
      <c r="D1020" s="2"/>
      <c r="E1020" s="3"/>
      <c r="F1020" s="2"/>
      <c r="G1020" s="2"/>
      <c r="H1020" s="36" t="str">
        <f t="array" ref="H1020">IF(ISERROR(INDEX([1]גיליון3!$U$14:$X$28,MATCH('[1]דיווח פרטני'!G1119,[1]גיליון3!$T$14:$T$28,0),MATCH('[1]דיווח פרטני'!C1119,[1]גיליון3!$U$13:$X$13,0)))," ", INDEX([1]גיליון3!$U$14:$X$28,MATCH('[1]דיווח פרטני'!G1119,[1]גיליון3!$T$14:$T$28,0),MATCH('[1]דיווח פרטני'!C1119,[1]גיליון3!$U$13:$X$13,0)))</f>
        <v xml:space="preserve"> </v>
      </c>
      <c r="I1020" s="2"/>
      <c r="J1020" s="153"/>
    </row>
    <row r="1021" spans="1:10" ht="18" customHeight="1" thickBot="1">
      <c r="A1021" s="2"/>
      <c r="B1021" s="2"/>
      <c r="C1021" s="2"/>
      <c r="D1021" s="2"/>
      <c r="E1021" s="3"/>
      <c r="F1021" s="2"/>
      <c r="G1021" s="2"/>
      <c r="H1021" s="36" t="str">
        <f t="array" ref="H1021">IF(ISERROR(INDEX([1]גיליון3!$U$14:$X$28,MATCH('[1]דיווח פרטני'!G1120,[1]גיליון3!$T$14:$T$28,0),MATCH('[1]דיווח פרטני'!C1120,[1]גיליון3!$U$13:$X$13,0)))," ", INDEX([1]גיליון3!$U$14:$X$28,MATCH('[1]דיווח פרטני'!G1120,[1]גיליון3!$T$14:$T$28,0),MATCH('[1]דיווח פרטני'!C1120,[1]גיליון3!$U$13:$X$13,0)))</f>
        <v xml:space="preserve"> </v>
      </c>
      <c r="I1021" s="2"/>
      <c r="J1021" s="153"/>
    </row>
    <row r="1022" spans="1:10" ht="18" customHeight="1" thickBot="1">
      <c r="A1022" s="2"/>
      <c r="B1022" s="2"/>
      <c r="C1022" s="2"/>
      <c r="D1022" s="2"/>
      <c r="E1022" s="3"/>
      <c r="F1022" s="2"/>
      <c r="G1022" s="2"/>
      <c r="H1022" s="36" t="str">
        <f t="array" ref="H1022">IF(ISERROR(INDEX([1]גיליון3!$U$14:$X$28,MATCH('[1]דיווח פרטני'!G1121,[1]גיליון3!$T$14:$T$28,0),MATCH('[1]דיווח פרטני'!C1121,[1]גיליון3!$U$13:$X$13,0)))," ", INDEX([1]גיליון3!$U$14:$X$28,MATCH('[1]דיווח פרטני'!G1121,[1]גיליון3!$T$14:$T$28,0),MATCH('[1]דיווח פרטני'!C1121,[1]גיליון3!$U$13:$X$13,0)))</f>
        <v xml:space="preserve"> </v>
      </c>
      <c r="I1022" s="2"/>
      <c r="J1022" s="153"/>
    </row>
    <row r="1023" spans="1:10" ht="18" customHeight="1" thickBot="1">
      <c r="A1023" s="2"/>
      <c r="B1023" s="2"/>
      <c r="C1023" s="2"/>
      <c r="D1023" s="2"/>
      <c r="E1023" s="3"/>
      <c r="F1023" s="2"/>
      <c r="G1023" s="2"/>
      <c r="H1023" s="36" t="str">
        <f t="array" ref="H1023">IF(ISERROR(INDEX([1]גיליון3!$U$14:$X$28,MATCH('[1]דיווח פרטני'!G1122,[1]גיליון3!$T$14:$T$28,0),MATCH('[1]דיווח פרטני'!C1122,[1]גיליון3!$U$13:$X$13,0)))," ", INDEX([1]גיליון3!$U$14:$X$28,MATCH('[1]דיווח פרטני'!G1122,[1]גיליון3!$T$14:$T$28,0),MATCH('[1]דיווח פרטני'!C1122,[1]גיליון3!$U$13:$X$13,0)))</f>
        <v xml:space="preserve"> </v>
      </c>
      <c r="I1023" s="2"/>
      <c r="J1023" s="153"/>
    </row>
    <row r="1024" spans="1:10" ht="18" customHeight="1" thickBot="1">
      <c r="A1024" s="2"/>
      <c r="B1024" s="2"/>
      <c r="C1024" s="2"/>
      <c r="D1024" s="2"/>
      <c r="E1024" s="3"/>
      <c r="F1024" s="2"/>
      <c r="G1024" s="2"/>
      <c r="H1024" s="36" t="str">
        <f t="array" ref="H1024">IF(ISERROR(INDEX([1]גיליון3!$U$14:$X$28,MATCH('[1]דיווח פרטני'!G1123,[1]גיליון3!$T$14:$T$28,0),MATCH('[1]דיווח פרטני'!C1123,[1]גיליון3!$U$13:$X$13,0)))," ", INDEX([1]גיליון3!$U$14:$X$28,MATCH('[1]דיווח פרטני'!G1123,[1]גיליון3!$T$14:$T$28,0),MATCH('[1]דיווח פרטני'!C1123,[1]גיליון3!$U$13:$X$13,0)))</f>
        <v xml:space="preserve"> </v>
      </c>
      <c r="I1024" s="2"/>
      <c r="J1024" s="153"/>
    </row>
    <row r="1025" spans="1:10" ht="18" customHeight="1" thickBot="1">
      <c r="A1025" s="2"/>
      <c r="B1025" s="2"/>
      <c r="C1025" s="2"/>
      <c r="D1025" s="2"/>
      <c r="E1025" s="3"/>
      <c r="F1025" s="2"/>
      <c r="G1025" s="2"/>
      <c r="H1025" s="36" t="str">
        <f t="array" ref="H1025">IF(ISERROR(INDEX([1]גיליון3!$U$14:$X$28,MATCH('[1]דיווח פרטני'!G1124,[1]גיליון3!$T$14:$T$28,0),MATCH('[1]דיווח פרטני'!C1124,[1]גיליון3!$U$13:$X$13,0)))," ", INDEX([1]גיליון3!$U$14:$X$28,MATCH('[1]דיווח פרטני'!G1124,[1]גיליון3!$T$14:$T$28,0),MATCH('[1]דיווח פרטני'!C1124,[1]גיליון3!$U$13:$X$13,0)))</f>
        <v xml:space="preserve"> </v>
      </c>
      <c r="I1025" s="2"/>
      <c r="J1025" s="153"/>
    </row>
    <row r="1026" spans="1:10" ht="18" customHeight="1" thickBot="1">
      <c r="A1026" s="2"/>
      <c r="B1026" s="2"/>
      <c r="C1026" s="2"/>
      <c r="D1026" s="2"/>
      <c r="E1026" s="3"/>
      <c r="F1026" s="2"/>
      <c r="G1026" s="2"/>
      <c r="H1026" s="36" t="str">
        <f t="array" ref="H1026">IF(ISERROR(INDEX([1]גיליון3!$U$14:$X$28,MATCH('[1]דיווח פרטני'!G1125,[1]גיליון3!$T$14:$T$28,0),MATCH('[1]דיווח פרטני'!C1125,[1]גיליון3!$U$13:$X$13,0)))," ", INDEX([1]גיליון3!$U$14:$X$28,MATCH('[1]דיווח פרטני'!G1125,[1]גיליון3!$T$14:$T$28,0),MATCH('[1]דיווח פרטני'!C1125,[1]גיליון3!$U$13:$X$13,0)))</f>
        <v xml:space="preserve"> </v>
      </c>
      <c r="I1026" s="2"/>
      <c r="J1026" s="153"/>
    </row>
    <row r="1027" spans="1:10" ht="18" customHeight="1" thickBot="1">
      <c r="A1027" s="2"/>
      <c r="B1027" s="2"/>
      <c r="C1027" s="2"/>
      <c r="D1027" s="2"/>
      <c r="E1027" s="3"/>
      <c r="F1027" s="2"/>
      <c r="G1027" s="2"/>
      <c r="H1027" s="36" t="str">
        <f t="array" ref="H1027">IF(ISERROR(INDEX([1]גיליון3!$U$14:$X$28,MATCH('[1]דיווח פרטני'!G1126,[1]גיליון3!$T$14:$T$28,0),MATCH('[1]דיווח פרטני'!C1126,[1]גיליון3!$U$13:$X$13,0)))," ", INDEX([1]גיליון3!$U$14:$X$28,MATCH('[1]דיווח פרטני'!G1126,[1]גיליון3!$T$14:$T$28,0),MATCH('[1]דיווח פרטני'!C1126,[1]גיליון3!$U$13:$X$13,0)))</f>
        <v xml:space="preserve"> </v>
      </c>
      <c r="I1027" s="2"/>
      <c r="J1027" s="153"/>
    </row>
    <row r="1028" spans="1:10" ht="18" customHeight="1" thickBot="1">
      <c r="A1028" s="2"/>
      <c r="B1028" s="2"/>
      <c r="C1028" s="2"/>
      <c r="D1028" s="2"/>
      <c r="E1028" s="3"/>
      <c r="F1028" s="2"/>
      <c r="G1028" s="2"/>
      <c r="H1028" s="36" t="str">
        <f t="array" ref="H1028">IF(ISERROR(INDEX([1]גיליון3!$U$14:$X$28,MATCH('[1]דיווח פרטני'!G1127,[1]גיליון3!$T$14:$T$28,0),MATCH('[1]דיווח פרטני'!C1127,[1]גיליון3!$U$13:$X$13,0)))," ", INDEX([1]גיליון3!$U$14:$X$28,MATCH('[1]דיווח פרטני'!G1127,[1]גיליון3!$T$14:$T$28,0),MATCH('[1]דיווח פרטני'!C1127,[1]גיליון3!$U$13:$X$13,0)))</f>
        <v xml:space="preserve"> </v>
      </c>
      <c r="I1028" s="2"/>
      <c r="J1028" s="153"/>
    </row>
    <row r="1029" spans="1:10" ht="18" customHeight="1" thickBot="1">
      <c r="A1029" s="2"/>
      <c r="B1029" s="2"/>
      <c r="C1029" s="2"/>
      <c r="D1029" s="2"/>
      <c r="E1029" s="3"/>
      <c r="F1029" s="2"/>
      <c r="G1029" s="2"/>
      <c r="H1029" s="36" t="str">
        <f t="array" ref="H1029">IF(ISERROR(INDEX([1]גיליון3!$U$14:$X$28,MATCH('[1]דיווח פרטני'!G1128,[1]גיליון3!$T$14:$T$28,0),MATCH('[1]דיווח פרטני'!C1128,[1]גיליון3!$U$13:$X$13,0)))," ", INDEX([1]גיליון3!$U$14:$X$28,MATCH('[1]דיווח פרטני'!G1128,[1]גיליון3!$T$14:$T$28,0),MATCH('[1]דיווח פרטני'!C1128,[1]גיליון3!$U$13:$X$13,0)))</f>
        <v xml:space="preserve"> </v>
      </c>
      <c r="I1029" s="2"/>
      <c r="J1029" s="153"/>
    </row>
    <row r="1030" spans="1:10" ht="18" customHeight="1" thickBot="1">
      <c r="A1030" s="2"/>
      <c r="B1030" s="2"/>
      <c r="C1030" s="2"/>
      <c r="D1030" s="2"/>
      <c r="E1030" s="3"/>
      <c r="F1030" s="2"/>
      <c r="G1030" s="2"/>
      <c r="H1030" s="36" t="str">
        <f t="array" ref="H1030">IF(ISERROR(INDEX([1]גיליון3!$U$14:$X$28,MATCH('[1]דיווח פרטני'!G1129,[1]גיליון3!$T$14:$T$28,0),MATCH('[1]דיווח פרטני'!C1129,[1]גיליון3!$U$13:$X$13,0)))," ", INDEX([1]גיליון3!$U$14:$X$28,MATCH('[1]דיווח פרטני'!G1129,[1]גיליון3!$T$14:$T$28,0),MATCH('[1]דיווח פרטני'!C1129,[1]גיליון3!$U$13:$X$13,0)))</f>
        <v xml:space="preserve"> </v>
      </c>
      <c r="I1030" s="2"/>
      <c r="J1030" s="153"/>
    </row>
    <row r="1031" spans="1:10" ht="18" customHeight="1" thickBot="1">
      <c r="A1031" s="2"/>
      <c r="B1031" s="2"/>
      <c r="C1031" s="2"/>
      <c r="D1031" s="2"/>
      <c r="E1031" s="3"/>
      <c r="F1031" s="2"/>
      <c r="G1031" s="2"/>
      <c r="H1031" s="36" t="str">
        <f t="array" ref="H1031">IF(ISERROR(INDEX([1]גיליון3!$U$14:$X$28,MATCH('[1]דיווח פרטני'!G1130,[1]גיליון3!$T$14:$T$28,0),MATCH('[1]דיווח פרטני'!C1130,[1]גיליון3!$U$13:$X$13,0)))," ", INDEX([1]גיליון3!$U$14:$X$28,MATCH('[1]דיווח פרטני'!G1130,[1]גיליון3!$T$14:$T$28,0),MATCH('[1]דיווח פרטני'!C1130,[1]גיליון3!$U$13:$X$13,0)))</f>
        <v xml:space="preserve"> </v>
      </c>
      <c r="I1031" s="2"/>
      <c r="J1031" s="153"/>
    </row>
    <row r="1032" spans="1:10" ht="18" customHeight="1" thickBot="1">
      <c r="A1032" s="2"/>
      <c r="B1032" s="2"/>
      <c r="C1032" s="2"/>
      <c r="D1032" s="2"/>
      <c r="E1032" s="3"/>
      <c r="F1032" s="2"/>
      <c r="G1032" s="2"/>
      <c r="H1032" s="36" t="str">
        <f t="array" ref="H1032">IF(ISERROR(INDEX([1]גיליון3!$U$14:$X$28,MATCH('[1]דיווח פרטני'!G1131,[1]גיליון3!$T$14:$T$28,0),MATCH('[1]דיווח פרטני'!C1131,[1]גיליון3!$U$13:$X$13,0)))," ", INDEX([1]גיליון3!$U$14:$X$28,MATCH('[1]דיווח פרטני'!G1131,[1]גיליון3!$T$14:$T$28,0),MATCH('[1]דיווח פרטני'!C1131,[1]גיליון3!$U$13:$X$13,0)))</f>
        <v xml:space="preserve"> </v>
      </c>
      <c r="I1032" s="2"/>
      <c r="J1032" s="153"/>
    </row>
    <row r="1033" spans="1:10" ht="18" customHeight="1" thickBot="1">
      <c r="A1033" s="2"/>
      <c r="B1033" s="2"/>
      <c r="C1033" s="2"/>
      <c r="D1033" s="2"/>
      <c r="E1033" s="3"/>
      <c r="F1033" s="2"/>
      <c r="G1033" s="2"/>
      <c r="H1033" s="36" t="str">
        <f t="array" ref="H1033">IF(ISERROR(INDEX([1]גיליון3!$U$14:$X$28,MATCH('[1]דיווח פרטני'!G1132,[1]גיליון3!$T$14:$T$28,0),MATCH('[1]דיווח פרטני'!C1132,[1]גיליון3!$U$13:$X$13,0)))," ", INDEX([1]גיליון3!$U$14:$X$28,MATCH('[1]דיווח פרטני'!G1132,[1]גיליון3!$T$14:$T$28,0),MATCH('[1]דיווח פרטני'!C1132,[1]גיליון3!$U$13:$X$13,0)))</f>
        <v xml:space="preserve"> </v>
      </c>
      <c r="I1033" s="2"/>
      <c r="J1033" s="153"/>
    </row>
    <row r="1034" spans="1:10" ht="18" customHeight="1" thickBot="1">
      <c r="A1034" s="2"/>
      <c r="B1034" s="2"/>
      <c r="C1034" s="2"/>
      <c r="D1034" s="2"/>
      <c r="E1034" s="3"/>
      <c r="F1034" s="2"/>
      <c r="G1034" s="2"/>
      <c r="H1034" s="36" t="str">
        <f t="array" ref="H1034">IF(ISERROR(INDEX([1]גיליון3!$U$14:$X$28,MATCH('[1]דיווח פרטני'!G1133,[1]גיליון3!$T$14:$T$28,0),MATCH('[1]דיווח פרטני'!C1133,[1]גיליון3!$U$13:$X$13,0)))," ", INDEX([1]גיליון3!$U$14:$X$28,MATCH('[1]דיווח פרטני'!G1133,[1]גיליון3!$T$14:$T$28,0),MATCH('[1]דיווח פרטני'!C1133,[1]גיליון3!$U$13:$X$13,0)))</f>
        <v xml:space="preserve"> </v>
      </c>
      <c r="I1034" s="2"/>
      <c r="J1034" s="153"/>
    </row>
    <row r="1035" spans="1:10" ht="18" customHeight="1" thickBot="1">
      <c r="A1035" s="2"/>
      <c r="B1035" s="2"/>
      <c r="C1035" s="2"/>
      <c r="D1035" s="2"/>
      <c r="E1035" s="3"/>
      <c r="F1035" s="2"/>
      <c r="G1035" s="2"/>
      <c r="H1035" s="36" t="str">
        <f t="array" ref="H1035">IF(ISERROR(INDEX([1]גיליון3!$U$14:$X$28,MATCH('[1]דיווח פרטני'!G1134,[1]גיליון3!$T$14:$T$28,0),MATCH('[1]דיווח פרטני'!C1134,[1]גיליון3!$U$13:$X$13,0)))," ", INDEX([1]גיליון3!$U$14:$X$28,MATCH('[1]דיווח פרטני'!G1134,[1]גיליון3!$T$14:$T$28,0),MATCH('[1]דיווח פרטני'!C1134,[1]גיליון3!$U$13:$X$13,0)))</f>
        <v xml:space="preserve"> </v>
      </c>
      <c r="I1035" s="2"/>
      <c r="J1035" s="153"/>
    </row>
    <row r="1036" spans="1:10" ht="18" customHeight="1" thickBot="1">
      <c r="A1036" s="2"/>
      <c r="B1036" s="2"/>
      <c r="C1036" s="2"/>
      <c r="D1036" s="2"/>
      <c r="E1036" s="3"/>
      <c r="F1036" s="2"/>
      <c r="G1036" s="2"/>
      <c r="H1036" s="36" t="str">
        <f t="array" ref="H1036">IF(ISERROR(INDEX([1]גיליון3!$U$14:$X$28,MATCH('[1]דיווח פרטני'!G1135,[1]גיליון3!$T$14:$T$28,0),MATCH('[1]דיווח פרטני'!C1135,[1]גיליון3!$U$13:$X$13,0)))," ", INDEX([1]גיליון3!$U$14:$X$28,MATCH('[1]דיווח פרטני'!G1135,[1]גיליון3!$T$14:$T$28,0),MATCH('[1]דיווח פרטני'!C1135,[1]גיליון3!$U$13:$X$13,0)))</f>
        <v xml:space="preserve"> </v>
      </c>
      <c r="I1036" s="2"/>
      <c r="J1036" s="153"/>
    </row>
    <row r="1037" spans="1:10" ht="18" customHeight="1" thickBot="1">
      <c r="A1037" s="2"/>
      <c r="B1037" s="2"/>
      <c r="C1037" s="2"/>
      <c r="D1037" s="2"/>
      <c r="E1037" s="3"/>
      <c r="F1037" s="2"/>
      <c r="G1037" s="2"/>
      <c r="H1037" s="36" t="str">
        <f t="array" ref="H1037">IF(ISERROR(INDEX([1]גיליון3!$U$14:$X$28,MATCH('[1]דיווח פרטני'!G1136,[1]גיליון3!$T$14:$T$28,0),MATCH('[1]דיווח פרטני'!C1136,[1]גיליון3!$U$13:$X$13,0)))," ", INDEX([1]גיליון3!$U$14:$X$28,MATCH('[1]דיווח פרטני'!G1136,[1]גיליון3!$T$14:$T$28,0),MATCH('[1]דיווח פרטני'!C1136,[1]גיליון3!$U$13:$X$13,0)))</f>
        <v xml:space="preserve"> </v>
      </c>
      <c r="I1037" s="2"/>
      <c r="J1037" s="153"/>
    </row>
    <row r="1038" spans="1:10" ht="18" customHeight="1" thickBot="1">
      <c r="A1038" s="2"/>
      <c r="B1038" s="2"/>
      <c r="C1038" s="2"/>
      <c r="D1038" s="2"/>
      <c r="E1038" s="3"/>
      <c r="F1038" s="2"/>
      <c r="G1038" s="2"/>
      <c r="H1038" s="36" t="str">
        <f t="array" ref="H1038">IF(ISERROR(INDEX([1]גיליון3!$U$14:$X$28,MATCH('[1]דיווח פרטני'!G1137,[1]גיליון3!$T$14:$T$28,0),MATCH('[1]דיווח פרטני'!C1137,[1]גיליון3!$U$13:$X$13,0)))," ", INDEX([1]גיליון3!$U$14:$X$28,MATCH('[1]דיווח פרטני'!G1137,[1]גיליון3!$T$14:$T$28,0),MATCH('[1]דיווח פרטני'!C1137,[1]גיליון3!$U$13:$X$13,0)))</f>
        <v xml:space="preserve"> </v>
      </c>
      <c r="I1038" s="2"/>
      <c r="J1038" s="153"/>
    </row>
    <row r="1039" spans="1:10" ht="18" customHeight="1" thickBot="1">
      <c r="A1039" s="2"/>
      <c r="B1039" s="2"/>
      <c r="C1039" s="2"/>
      <c r="D1039" s="2"/>
      <c r="E1039" s="3"/>
      <c r="F1039" s="2"/>
      <c r="G1039" s="2"/>
      <c r="H1039" s="36" t="str">
        <f t="array" ref="H1039">IF(ISERROR(INDEX([1]גיליון3!$U$14:$X$28,MATCH('[1]דיווח פרטני'!G1138,[1]גיליון3!$T$14:$T$28,0),MATCH('[1]דיווח פרטני'!C1138,[1]גיליון3!$U$13:$X$13,0)))," ", INDEX([1]גיליון3!$U$14:$X$28,MATCH('[1]דיווח פרטני'!G1138,[1]גיליון3!$T$14:$T$28,0),MATCH('[1]דיווח פרטני'!C1138,[1]גיליון3!$U$13:$X$13,0)))</f>
        <v xml:space="preserve"> </v>
      </c>
      <c r="I1039" s="2"/>
      <c r="J1039" s="153"/>
    </row>
    <row r="1040" spans="1:10" ht="18" customHeight="1" thickBot="1">
      <c r="A1040" s="2"/>
      <c r="B1040" s="2"/>
      <c r="C1040" s="2"/>
      <c r="D1040" s="2"/>
      <c r="E1040" s="3"/>
      <c r="F1040" s="2"/>
      <c r="G1040" s="2"/>
      <c r="H1040" s="36" t="str">
        <f t="array" ref="H1040">IF(ISERROR(INDEX([1]גיליון3!$U$14:$X$28,MATCH('[1]דיווח פרטני'!G1139,[1]גיליון3!$T$14:$T$28,0),MATCH('[1]דיווח פרטני'!C1139,[1]גיליון3!$U$13:$X$13,0)))," ", INDEX([1]גיליון3!$U$14:$X$28,MATCH('[1]דיווח פרטני'!G1139,[1]גיליון3!$T$14:$T$28,0),MATCH('[1]דיווח פרטני'!C1139,[1]גיליון3!$U$13:$X$13,0)))</f>
        <v xml:space="preserve"> </v>
      </c>
      <c r="I1040" s="2"/>
      <c r="J1040" s="153"/>
    </row>
    <row r="1041" spans="1:10" ht="18" customHeight="1" thickBot="1">
      <c r="A1041" s="2"/>
      <c r="B1041" s="2"/>
      <c r="C1041" s="2"/>
      <c r="D1041" s="2"/>
      <c r="E1041" s="3"/>
      <c r="F1041" s="2"/>
      <c r="G1041" s="2"/>
      <c r="H1041" s="36" t="str">
        <f t="array" ref="H1041">IF(ISERROR(INDEX([1]גיליון3!$U$14:$X$28,MATCH('[1]דיווח פרטני'!G1140,[1]גיליון3!$T$14:$T$28,0),MATCH('[1]דיווח פרטני'!C1140,[1]גיליון3!$U$13:$X$13,0)))," ", INDEX([1]גיליון3!$U$14:$X$28,MATCH('[1]דיווח פרטני'!G1140,[1]גיליון3!$T$14:$T$28,0),MATCH('[1]דיווח פרטני'!C1140,[1]גיליון3!$U$13:$X$13,0)))</f>
        <v xml:space="preserve"> </v>
      </c>
      <c r="I1041" s="2"/>
      <c r="J1041" s="153"/>
    </row>
    <row r="1042" spans="1:10" ht="18" customHeight="1" thickBot="1">
      <c r="A1042" s="2"/>
      <c r="B1042" s="2"/>
      <c r="C1042" s="2"/>
      <c r="D1042" s="2"/>
      <c r="E1042" s="3"/>
      <c r="F1042" s="2"/>
      <c r="G1042" s="2"/>
      <c r="H1042" s="36" t="str">
        <f t="array" ref="H1042">IF(ISERROR(INDEX([1]גיליון3!$U$14:$X$28,MATCH('[1]דיווח פרטני'!G1141,[1]גיליון3!$T$14:$T$28,0),MATCH('[1]דיווח פרטני'!C1141,[1]גיליון3!$U$13:$X$13,0)))," ", INDEX([1]גיליון3!$U$14:$X$28,MATCH('[1]דיווח פרטני'!G1141,[1]גיליון3!$T$14:$T$28,0),MATCH('[1]דיווח פרטני'!C1141,[1]גיליון3!$U$13:$X$13,0)))</f>
        <v xml:space="preserve"> </v>
      </c>
      <c r="I1042" s="2"/>
      <c r="J1042" s="153"/>
    </row>
    <row r="1043" spans="1:10" ht="18" customHeight="1" thickBot="1">
      <c r="A1043" s="2"/>
      <c r="B1043" s="2"/>
      <c r="C1043" s="2"/>
      <c r="D1043" s="2"/>
      <c r="E1043" s="3"/>
      <c r="F1043" s="2"/>
      <c r="G1043" s="2"/>
      <c r="H1043" s="36" t="str">
        <f t="array" ref="H1043">IF(ISERROR(INDEX([1]גיליון3!$U$14:$X$28,MATCH('[1]דיווח פרטני'!G1142,[1]גיליון3!$T$14:$T$28,0),MATCH('[1]דיווח פרטני'!C1142,[1]גיליון3!$U$13:$X$13,0)))," ", INDEX([1]גיליון3!$U$14:$X$28,MATCH('[1]דיווח פרטני'!G1142,[1]גיליון3!$T$14:$T$28,0),MATCH('[1]דיווח פרטני'!C1142,[1]גיליון3!$U$13:$X$13,0)))</f>
        <v xml:space="preserve"> </v>
      </c>
      <c r="I1043" s="2"/>
      <c r="J1043" s="153"/>
    </row>
    <row r="1044" spans="1:10" ht="18" customHeight="1" thickBot="1">
      <c r="A1044" s="2"/>
      <c r="B1044" s="2"/>
      <c r="C1044" s="2"/>
      <c r="D1044" s="2"/>
      <c r="E1044" s="3"/>
      <c r="F1044" s="2"/>
      <c r="G1044" s="2"/>
      <c r="H1044" s="36" t="str">
        <f t="array" ref="H1044">IF(ISERROR(INDEX([1]גיליון3!$U$14:$X$28,MATCH('[1]דיווח פרטני'!G1143,[1]גיליון3!$T$14:$T$28,0),MATCH('[1]דיווח פרטני'!C1143,[1]גיליון3!$U$13:$X$13,0)))," ", INDEX([1]גיליון3!$U$14:$X$28,MATCH('[1]דיווח פרטני'!G1143,[1]גיליון3!$T$14:$T$28,0),MATCH('[1]דיווח פרטני'!C1143,[1]גיליון3!$U$13:$X$13,0)))</f>
        <v xml:space="preserve"> </v>
      </c>
      <c r="I1044" s="2"/>
      <c r="J1044" s="153"/>
    </row>
    <row r="1045" spans="1:10" ht="18" customHeight="1" thickBot="1">
      <c r="A1045" s="2"/>
      <c r="B1045" s="2"/>
      <c r="C1045" s="2"/>
      <c r="D1045" s="2"/>
      <c r="E1045" s="3"/>
      <c r="F1045" s="2"/>
      <c r="G1045" s="2"/>
      <c r="H1045" s="36" t="str">
        <f t="array" ref="H1045">IF(ISERROR(INDEX([1]גיליון3!$U$14:$X$28,MATCH('[1]דיווח פרטני'!G1144,[1]גיליון3!$T$14:$T$28,0),MATCH('[1]דיווח פרטני'!C1144,[1]גיליון3!$U$13:$X$13,0)))," ", INDEX([1]גיליון3!$U$14:$X$28,MATCH('[1]דיווח פרטני'!G1144,[1]גיליון3!$T$14:$T$28,0),MATCH('[1]דיווח פרטני'!C1144,[1]גיליון3!$U$13:$X$13,0)))</f>
        <v xml:space="preserve"> </v>
      </c>
      <c r="I1045" s="2"/>
      <c r="J1045" s="153"/>
    </row>
    <row r="1046" spans="1:10" ht="18" customHeight="1" thickBot="1">
      <c r="A1046" s="2"/>
      <c r="B1046" s="2"/>
      <c r="C1046" s="2"/>
      <c r="D1046" s="2"/>
      <c r="E1046" s="3"/>
      <c r="F1046" s="2"/>
      <c r="G1046" s="2"/>
      <c r="H1046" s="36" t="str">
        <f t="array" ref="H1046">IF(ISERROR(INDEX([1]גיליון3!$U$14:$X$28,MATCH('[1]דיווח פרטני'!G1145,[1]גיליון3!$T$14:$T$28,0),MATCH('[1]דיווח פרטני'!C1145,[1]גיליון3!$U$13:$X$13,0)))," ", INDEX([1]גיליון3!$U$14:$X$28,MATCH('[1]דיווח פרטני'!G1145,[1]גיליון3!$T$14:$T$28,0),MATCH('[1]דיווח פרטני'!C1145,[1]גיליון3!$U$13:$X$13,0)))</f>
        <v xml:space="preserve"> </v>
      </c>
      <c r="I1046" s="2"/>
      <c r="J1046" s="153"/>
    </row>
    <row r="1047" spans="1:10" ht="18" customHeight="1" thickBot="1">
      <c r="A1047" s="2"/>
      <c r="B1047" s="2"/>
      <c r="C1047" s="2"/>
      <c r="D1047" s="2"/>
      <c r="E1047" s="3"/>
      <c r="F1047" s="2"/>
      <c r="G1047" s="2"/>
      <c r="H1047" s="36" t="str">
        <f t="array" ref="H1047">IF(ISERROR(INDEX([1]גיליון3!$U$14:$X$28,MATCH('[1]דיווח פרטני'!G1146,[1]גיליון3!$T$14:$T$28,0),MATCH('[1]דיווח פרטני'!C1146,[1]גיליון3!$U$13:$X$13,0)))," ", INDEX([1]גיליון3!$U$14:$X$28,MATCH('[1]דיווח פרטני'!G1146,[1]גיליון3!$T$14:$T$28,0),MATCH('[1]דיווח פרטני'!C1146,[1]גיליון3!$U$13:$X$13,0)))</f>
        <v xml:space="preserve"> </v>
      </c>
      <c r="I1047" s="2"/>
      <c r="J1047" s="153"/>
    </row>
    <row r="1048" spans="1:10" ht="18" customHeight="1" thickBot="1">
      <c r="A1048" s="2"/>
      <c r="B1048" s="2"/>
      <c r="C1048" s="2"/>
      <c r="D1048" s="2"/>
      <c r="E1048" s="3"/>
      <c r="F1048" s="2"/>
      <c r="G1048" s="2"/>
      <c r="H1048" s="36" t="str">
        <f t="array" ref="H1048">IF(ISERROR(INDEX([1]גיליון3!$U$14:$X$28,MATCH('[1]דיווח פרטני'!G1147,[1]גיליון3!$T$14:$T$28,0),MATCH('[1]דיווח פרטני'!C1147,[1]גיליון3!$U$13:$X$13,0)))," ", INDEX([1]גיליון3!$U$14:$X$28,MATCH('[1]דיווח פרטני'!G1147,[1]גיליון3!$T$14:$T$28,0),MATCH('[1]דיווח פרטני'!C1147,[1]גיליון3!$U$13:$X$13,0)))</f>
        <v xml:space="preserve"> </v>
      </c>
      <c r="I1048" s="2"/>
      <c r="J1048" s="153"/>
    </row>
    <row r="1049" spans="1:10" ht="18" customHeight="1" thickBot="1">
      <c r="A1049" s="2"/>
      <c r="B1049" s="2"/>
      <c r="C1049" s="2"/>
      <c r="D1049" s="2"/>
      <c r="E1049" s="3"/>
      <c r="F1049" s="2"/>
      <c r="G1049" s="2"/>
      <c r="H1049" s="36" t="str">
        <f t="array" ref="H1049">IF(ISERROR(INDEX([1]גיליון3!$U$14:$X$28,MATCH('[1]דיווח פרטני'!G1148,[1]גיליון3!$T$14:$T$28,0),MATCH('[1]דיווח פרטני'!C1148,[1]גיליון3!$U$13:$X$13,0)))," ", INDEX([1]גיליון3!$U$14:$X$28,MATCH('[1]דיווח פרטני'!G1148,[1]גיליון3!$T$14:$T$28,0),MATCH('[1]דיווח פרטני'!C1148,[1]גיליון3!$U$13:$X$13,0)))</f>
        <v xml:space="preserve"> </v>
      </c>
      <c r="I1049" s="2"/>
      <c r="J1049" s="153"/>
    </row>
    <row r="1050" spans="1:10" ht="18" customHeight="1" thickBot="1">
      <c r="A1050" s="2"/>
      <c r="B1050" s="2"/>
      <c r="C1050" s="2"/>
      <c r="D1050" s="2"/>
      <c r="E1050" s="3"/>
      <c r="F1050" s="2"/>
      <c r="G1050" s="2"/>
      <c r="H1050" s="36" t="str">
        <f t="array" ref="H1050">IF(ISERROR(INDEX([1]גיליון3!$U$14:$X$28,MATCH('[1]דיווח פרטני'!G1149,[1]גיליון3!$T$14:$T$28,0),MATCH('[1]דיווח פרטני'!C1149,[1]גיליון3!$U$13:$X$13,0)))," ", INDEX([1]גיליון3!$U$14:$X$28,MATCH('[1]דיווח פרטני'!G1149,[1]גיליון3!$T$14:$T$28,0),MATCH('[1]דיווח פרטני'!C1149,[1]גיליון3!$U$13:$X$13,0)))</f>
        <v xml:space="preserve"> </v>
      </c>
      <c r="I1050" s="2"/>
      <c r="J1050" s="153"/>
    </row>
    <row r="1051" spans="1:10" ht="18" customHeight="1" thickBot="1">
      <c r="A1051" s="2"/>
      <c r="B1051" s="2"/>
      <c r="C1051" s="2"/>
      <c r="D1051" s="2"/>
      <c r="E1051" s="3"/>
      <c r="F1051" s="2"/>
      <c r="G1051" s="2"/>
      <c r="H1051" s="36" t="str">
        <f t="array" ref="H1051">IF(ISERROR(INDEX([1]גיליון3!$U$14:$X$28,MATCH('[1]דיווח פרטני'!G1150,[1]גיליון3!$T$14:$T$28,0),MATCH('[1]דיווח פרטני'!C1150,[1]גיליון3!$U$13:$X$13,0)))," ", INDEX([1]גיליון3!$U$14:$X$28,MATCH('[1]דיווח פרטני'!G1150,[1]גיליון3!$T$14:$T$28,0),MATCH('[1]דיווח פרטני'!C1150,[1]גיליון3!$U$13:$X$13,0)))</f>
        <v xml:space="preserve"> </v>
      </c>
      <c r="I1051" s="2"/>
      <c r="J1051" s="153"/>
    </row>
    <row r="1052" spans="1:10" ht="18" customHeight="1" thickBot="1">
      <c r="A1052" s="2"/>
      <c r="B1052" s="2"/>
      <c r="C1052" s="2"/>
      <c r="D1052" s="2"/>
      <c r="E1052" s="3"/>
      <c r="F1052" s="2"/>
      <c r="G1052" s="2"/>
      <c r="H1052" s="36" t="str">
        <f t="array" ref="H1052">IF(ISERROR(INDEX([1]גיליון3!$U$14:$X$28,MATCH('[1]דיווח פרטני'!G1151,[1]גיליון3!$T$14:$T$28,0),MATCH('[1]דיווח פרטני'!C1151,[1]גיליון3!$U$13:$X$13,0)))," ", INDEX([1]גיליון3!$U$14:$X$28,MATCH('[1]דיווח פרטני'!G1151,[1]גיליון3!$T$14:$T$28,0),MATCH('[1]דיווח פרטני'!C1151,[1]גיליון3!$U$13:$X$13,0)))</f>
        <v xml:space="preserve"> </v>
      </c>
      <c r="I1052" s="2"/>
      <c r="J1052" s="153"/>
    </row>
    <row r="1053" spans="1:10" ht="18" customHeight="1" thickBot="1">
      <c r="A1053" s="2"/>
      <c r="B1053" s="2"/>
      <c r="C1053" s="2"/>
      <c r="D1053" s="2"/>
      <c r="E1053" s="3"/>
      <c r="F1053" s="2"/>
      <c r="G1053" s="2"/>
      <c r="H1053" s="36" t="str">
        <f t="array" ref="H1053">IF(ISERROR(INDEX([1]גיליון3!$U$14:$X$28,MATCH('[1]דיווח פרטני'!G1152,[1]גיליון3!$T$14:$T$28,0),MATCH('[1]דיווח פרטני'!C1152,[1]גיליון3!$U$13:$X$13,0)))," ", INDEX([1]גיליון3!$U$14:$X$28,MATCH('[1]דיווח פרטני'!G1152,[1]גיליון3!$T$14:$T$28,0),MATCH('[1]דיווח פרטני'!C1152,[1]גיליון3!$U$13:$X$13,0)))</f>
        <v xml:space="preserve"> </v>
      </c>
      <c r="I1053" s="2"/>
      <c r="J1053" s="153"/>
    </row>
    <row r="1054" spans="1:10" ht="18" customHeight="1" thickBot="1">
      <c r="A1054" s="2"/>
      <c r="B1054" s="2"/>
      <c r="C1054" s="2"/>
      <c r="D1054" s="2"/>
      <c r="E1054" s="3"/>
      <c r="F1054" s="2"/>
      <c r="G1054" s="2"/>
      <c r="H1054" s="36" t="str">
        <f t="array" ref="H1054">IF(ISERROR(INDEX([1]גיליון3!$U$14:$X$28,MATCH('[1]דיווח פרטני'!G1153,[1]גיליון3!$T$14:$T$28,0),MATCH('[1]דיווח פרטני'!C1153,[1]גיליון3!$U$13:$X$13,0)))," ", INDEX([1]גיליון3!$U$14:$X$28,MATCH('[1]דיווח פרטני'!G1153,[1]גיליון3!$T$14:$T$28,0),MATCH('[1]דיווח פרטני'!C1153,[1]גיליון3!$U$13:$X$13,0)))</f>
        <v xml:space="preserve"> </v>
      </c>
      <c r="I1054" s="2"/>
      <c r="J1054" s="153"/>
    </row>
    <row r="1055" spans="1:10" ht="18" customHeight="1" thickBot="1">
      <c r="A1055" s="2"/>
      <c r="B1055" s="2"/>
      <c r="C1055" s="2"/>
      <c r="D1055" s="2"/>
      <c r="E1055" s="3"/>
      <c r="F1055" s="2"/>
      <c r="G1055" s="2"/>
      <c r="H1055" s="36" t="str">
        <f t="array" ref="H1055">IF(ISERROR(INDEX([1]גיליון3!$U$14:$X$28,MATCH('[1]דיווח פרטני'!G1154,[1]גיליון3!$T$14:$T$28,0),MATCH('[1]דיווח פרטני'!C1154,[1]גיליון3!$U$13:$X$13,0)))," ", INDEX([1]גיליון3!$U$14:$X$28,MATCH('[1]דיווח פרטני'!G1154,[1]גיליון3!$T$14:$T$28,0),MATCH('[1]דיווח פרטני'!C1154,[1]גיליון3!$U$13:$X$13,0)))</f>
        <v xml:space="preserve"> </v>
      </c>
      <c r="I1055" s="2"/>
      <c r="J1055" s="153"/>
    </row>
    <row r="1056" spans="1:10" ht="18" customHeight="1" thickBot="1">
      <c r="A1056" s="2"/>
      <c r="B1056" s="2"/>
      <c r="C1056" s="2"/>
      <c r="D1056" s="2"/>
      <c r="E1056" s="3"/>
      <c r="F1056" s="2"/>
      <c r="G1056" s="2"/>
      <c r="H1056" s="36" t="str">
        <f t="array" ref="H1056">IF(ISERROR(INDEX([1]גיליון3!$U$14:$X$28,MATCH('[1]דיווח פרטני'!G1155,[1]גיליון3!$T$14:$T$28,0),MATCH('[1]דיווח פרטני'!C1155,[1]גיליון3!$U$13:$X$13,0)))," ", INDEX([1]גיליון3!$U$14:$X$28,MATCH('[1]דיווח פרטני'!G1155,[1]גיליון3!$T$14:$T$28,0),MATCH('[1]דיווח פרטני'!C1155,[1]גיליון3!$U$13:$X$13,0)))</f>
        <v xml:space="preserve"> </v>
      </c>
      <c r="I1056" s="2"/>
      <c r="J1056" s="153"/>
    </row>
    <row r="1057" spans="1:10" ht="18" customHeight="1" thickBot="1">
      <c r="A1057" s="2"/>
      <c r="B1057" s="2"/>
      <c r="C1057" s="2"/>
      <c r="D1057" s="2"/>
      <c r="E1057" s="3"/>
      <c r="F1057" s="2"/>
      <c r="G1057" s="2"/>
      <c r="H1057" s="36" t="str">
        <f t="array" ref="H1057">IF(ISERROR(INDEX([1]גיליון3!$U$14:$X$28,MATCH('[1]דיווח פרטני'!G1156,[1]גיליון3!$T$14:$T$28,0),MATCH('[1]דיווח פרטני'!C1156,[1]גיליון3!$U$13:$X$13,0)))," ", INDEX([1]גיליון3!$U$14:$X$28,MATCH('[1]דיווח פרטני'!G1156,[1]גיליון3!$T$14:$T$28,0),MATCH('[1]דיווח פרטני'!C1156,[1]גיליון3!$U$13:$X$13,0)))</f>
        <v xml:space="preserve"> </v>
      </c>
      <c r="I1057" s="2"/>
      <c r="J1057" s="153"/>
    </row>
    <row r="1058" spans="1:10" ht="18" customHeight="1" thickBot="1">
      <c r="A1058" s="2"/>
      <c r="B1058" s="2"/>
      <c r="C1058" s="2"/>
      <c r="D1058" s="2"/>
      <c r="E1058" s="3"/>
      <c r="F1058" s="2"/>
      <c r="G1058" s="2"/>
      <c r="H1058" s="36" t="str">
        <f t="array" ref="H1058">IF(ISERROR(INDEX([1]גיליון3!$U$14:$X$28,MATCH('[1]דיווח פרטני'!G1157,[1]גיליון3!$T$14:$T$28,0),MATCH('[1]דיווח פרטני'!C1157,[1]גיליון3!$U$13:$X$13,0)))," ", INDEX([1]גיליון3!$U$14:$X$28,MATCH('[1]דיווח פרטני'!G1157,[1]גיליון3!$T$14:$T$28,0),MATCH('[1]דיווח פרטני'!C1157,[1]גיליון3!$U$13:$X$13,0)))</f>
        <v xml:space="preserve"> </v>
      </c>
      <c r="I1058" s="2"/>
      <c r="J1058" s="153"/>
    </row>
    <row r="1059" spans="1:10" ht="18" customHeight="1" thickBot="1">
      <c r="A1059" s="2"/>
      <c r="B1059" s="2"/>
      <c r="C1059" s="2"/>
      <c r="D1059" s="2"/>
      <c r="E1059" s="3"/>
      <c r="F1059" s="2"/>
      <c r="G1059" s="2"/>
      <c r="H1059" s="36" t="str">
        <f t="array" ref="H1059">IF(ISERROR(INDEX([1]גיליון3!$U$14:$X$28,MATCH('[1]דיווח פרטני'!G1158,[1]גיליון3!$T$14:$T$28,0),MATCH('[1]דיווח פרטני'!C1158,[1]גיליון3!$U$13:$X$13,0)))," ", INDEX([1]גיליון3!$U$14:$X$28,MATCH('[1]דיווח פרטני'!G1158,[1]גיליון3!$T$14:$T$28,0),MATCH('[1]דיווח פרטני'!C1158,[1]גיליון3!$U$13:$X$13,0)))</f>
        <v xml:space="preserve"> </v>
      </c>
      <c r="I1059" s="2"/>
      <c r="J1059" s="153"/>
    </row>
    <row r="1060" spans="1:10" ht="18" customHeight="1" thickBot="1">
      <c r="A1060" s="2"/>
      <c r="B1060" s="2"/>
      <c r="C1060" s="2"/>
      <c r="D1060" s="2"/>
      <c r="E1060" s="3"/>
      <c r="F1060" s="2"/>
      <c r="G1060" s="2"/>
      <c r="H1060" s="36" t="str">
        <f t="array" ref="H1060">IF(ISERROR(INDEX([1]גיליון3!$U$14:$X$28,MATCH('[1]דיווח פרטני'!G1159,[1]גיליון3!$T$14:$T$28,0),MATCH('[1]דיווח פרטני'!C1159,[1]גיליון3!$U$13:$X$13,0)))," ", INDEX([1]גיליון3!$U$14:$X$28,MATCH('[1]דיווח פרטני'!G1159,[1]גיליון3!$T$14:$T$28,0),MATCH('[1]דיווח פרטני'!C1159,[1]גיליון3!$U$13:$X$13,0)))</f>
        <v xml:space="preserve"> </v>
      </c>
      <c r="I1060" s="2"/>
      <c r="J1060" s="153"/>
    </row>
    <row r="1061" spans="1:10" ht="18" customHeight="1" thickBot="1">
      <c r="A1061" s="2"/>
      <c r="B1061" s="2"/>
      <c r="C1061" s="2"/>
      <c r="D1061" s="2"/>
      <c r="E1061" s="3"/>
      <c r="F1061" s="2"/>
      <c r="G1061" s="2"/>
      <c r="H1061" s="36" t="str">
        <f t="array" ref="H1061">IF(ISERROR(INDEX([1]גיליון3!$U$14:$X$28,MATCH('[1]דיווח פרטני'!G1160,[1]גיליון3!$T$14:$T$28,0),MATCH('[1]דיווח פרטני'!C1160,[1]גיליון3!$U$13:$X$13,0)))," ", INDEX([1]גיליון3!$U$14:$X$28,MATCH('[1]דיווח פרטני'!G1160,[1]גיליון3!$T$14:$T$28,0),MATCH('[1]דיווח פרטני'!C1160,[1]גיליון3!$U$13:$X$13,0)))</f>
        <v xml:space="preserve"> </v>
      </c>
      <c r="I1061" s="2"/>
      <c r="J1061" s="153"/>
    </row>
    <row r="1062" spans="1:10" ht="18" customHeight="1" thickBot="1">
      <c r="A1062" s="2"/>
      <c r="B1062" s="2"/>
      <c r="C1062" s="2"/>
      <c r="D1062" s="2"/>
      <c r="E1062" s="3"/>
      <c r="F1062" s="2"/>
      <c r="G1062" s="2"/>
      <c r="H1062" s="36" t="str">
        <f t="array" ref="H1062">IF(ISERROR(INDEX([1]גיליון3!$U$14:$X$28,MATCH('[1]דיווח פרטני'!G1161,[1]גיליון3!$T$14:$T$28,0),MATCH('[1]דיווח פרטני'!C1161,[1]גיליון3!$U$13:$X$13,0)))," ", INDEX([1]גיליון3!$U$14:$X$28,MATCH('[1]דיווח פרטני'!G1161,[1]גיליון3!$T$14:$T$28,0),MATCH('[1]דיווח פרטני'!C1161,[1]גיליון3!$U$13:$X$13,0)))</f>
        <v xml:space="preserve"> </v>
      </c>
      <c r="I1062" s="2"/>
      <c r="J1062" s="153"/>
    </row>
    <row r="1063" spans="1:10" ht="18" customHeight="1" thickBot="1">
      <c r="A1063" s="2"/>
      <c r="B1063" s="2"/>
      <c r="C1063" s="2"/>
      <c r="D1063" s="2"/>
      <c r="E1063" s="3"/>
      <c r="F1063" s="2"/>
      <c r="G1063" s="2"/>
      <c r="H1063" s="36" t="str">
        <f t="array" ref="H1063">IF(ISERROR(INDEX([1]גיליון3!$U$14:$X$28,MATCH('[1]דיווח פרטני'!G1162,[1]גיליון3!$T$14:$T$28,0),MATCH('[1]דיווח פרטני'!C1162,[1]גיליון3!$U$13:$X$13,0)))," ", INDEX([1]גיליון3!$U$14:$X$28,MATCH('[1]דיווח פרטני'!G1162,[1]גיליון3!$T$14:$T$28,0),MATCH('[1]דיווח פרטני'!C1162,[1]גיליון3!$U$13:$X$13,0)))</f>
        <v xml:space="preserve"> </v>
      </c>
      <c r="I1063" s="2"/>
      <c r="J1063" s="153"/>
    </row>
    <row r="1064" spans="1:10" ht="18" customHeight="1" thickBot="1">
      <c r="A1064" s="2"/>
      <c r="B1064" s="2"/>
      <c r="C1064" s="2"/>
      <c r="D1064" s="2"/>
      <c r="E1064" s="3"/>
      <c r="F1064" s="2"/>
      <c r="G1064" s="2"/>
      <c r="H1064" s="36" t="str">
        <f t="array" ref="H1064">IF(ISERROR(INDEX([1]גיליון3!$U$14:$X$28,MATCH('[1]דיווח פרטני'!G1163,[1]גיליון3!$T$14:$T$28,0),MATCH('[1]דיווח פרטני'!C1163,[1]גיליון3!$U$13:$X$13,0)))," ", INDEX([1]גיליון3!$U$14:$X$28,MATCH('[1]דיווח פרטני'!G1163,[1]גיליון3!$T$14:$T$28,0),MATCH('[1]דיווח פרטני'!C1163,[1]גיליון3!$U$13:$X$13,0)))</f>
        <v xml:space="preserve"> </v>
      </c>
      <c r="I1064" s="2"/>
      <c r="J1064" s="153"/>
    </row>
    <row r="1065" spans="1:10" ht="18" customHeight="1" thickBot="1">
      <c r="A1065" s="2"/>
      <c r="B1065" s="2"/>
      <c r="C1065" s="2"/>
      <c r="D1065" s="2"/>
      <c r="E1065" s="3"/>
      <c r="F1065" s="2"/>
      <c r="G1065" s="2"/>
      <c r="H1065" s="36" t="str">
        <f t="array" ref="H1065">IF(ISERROR(INDEX([1]גיליון3!$U$14:$X$28,MATCH('[1]דיווח פרטני'!G1164,[1]גיליון3!$T$14:$T$28,0),MATCH('[1]דיווח פרטני'!C1164,[1]גיליון3!$U$13:$X$13,0)))," ", INDEX([1]גיליון3!$U$14:$X$28,MATCH('[1]דיווח פרטני'!G1164,[1]גיליון3!$T$14:$T$28,0),MATCH('[1]דיווח פרטני'!C1164,[1]גיליון3!$U$13:$X$13,0)))</f>
        <v xml:space="preserve"> </v>
      </c>
      <c r="I1065" s="2"/>
      <c r="J1065" s="153"/>
    </row>
    <row r="1066" spans="1:10" ht="18" customHeight="1" thickBot="1">
      <c r="A1066" s="2"/>
      <c r="B1066" s="2"/>
      <c r="C1066" s="2"/>
      <c r="D1066" s="2"/>
      <c r="E1066" s="3"/>
      <c r="F1066" s="2"/>
      <c r="G1066" s="2"/>
      <c r="H1066" s="36" t="str">
        <f t="array" ref="H1066">IF(ISERROR(INDEX([1]גיליון3!$U$14:$X$28,MATCH('[1]דיווח פרטני'!G1165,[1]גיליון3!$T$14:$T$28,0),MATCH('[1]דיווח פרטני'!C1165,[1]גיליון3!$U$13:$X$13,0)))," ", INDEX([1]גיליון3!$U$14:$X$28,MATCH('[1]דיווח פרטני'!G1165,[1]גיליון3!$T$14:$T$28,0),MATCH('[1]דיווח פרטני'!C1165,[1]גיליון3!$U$13:$X$13,0)))</f>
        <v xml:space="preserve"> </v>
      </c>
      <c r="I1066" s="2"/>
      <c r="J1066" s="153"/>
    </row>
    <row r="1067" spans="1:10" ht="18" customHeight="1" thickBot="1">
      <c r="A1067" s="2"/>
      <c r="B1067" s="2"/>
      <c r="C1067" s="2"/>
      <c r="D1067" s="2"/>
      <c r="E1067" s="3"/>
      <c r="F1067" s="2"/>
      <c r="G1067" s="2"/>
      <c r="H1067" s="36" t="str">
        <f t="array" ref="H1067">IF(ISERROR(INDEX([1]גיליון3!$U$14:$X$28,MATCH('[1]דיווח פרטני'!G1166,[1]גיליון3!$T$14:$T$28,0),MATCH('[1]דיווח פרטני'!C1166,[1]גיליון3!$U$13:$X$13,0)))," ", INDEX([1]גיליון3!$U$14:$X$28,MATCH('[1]דיווח פרטני'!G1166,[1]גיליון3!$T$14:$T$28,0),MATCH('[1]דיווח פרטני'!C1166,[1]גיליון3!$U$13:$X$13,0)))</f>
        <v xml:space="preserve"> </v>
      </c>
      <c r="I1067" s="2"/>
      <c r="J1067" s="153"/>
    </row>
    <row r="1068" spans="1:10" ht="18" customHeight="1" thickBot="1">
      <c r="A1068" s="2"/>
      <c r="B1068" s="2"/>
      <c r="C1068" s="2"/>
      <c r="D1068" s="2"/>
      <c r="E1068" s="3"/>
      <c r="F1068" s="2"/>
      <c r="G1068" s="2"/>
      <c r="H1068" s="36" t="str">
        <f t="array" ref="H1068">IF(ISERROR(INDEX([1]גיליון3!$U$14:$X$28,MATCH('[1]דיווח פרטני'!G1167,[1]גיליון3!$T$14:$T$28,0),MATCH('[1]דיווח פרטני'!C1167,[1]גיליון3!$U$13:$X$13,0)))," ", INDEX([1]גיליון3!$U$14:$X$28,MATCH('[1]דיווח פרטני'!G1167,[1]גיליון3!$T$14:$T$28,0),MATCH('[1]דיווח פרטני'!C1167,[1]גיליון3!$U$13:$X$13,0)))</f>
        <v xml:space="preserve"> </v>
      </c>
      <c r="I1068" s="2"/>
      <c r="J1068" s="153"/>
    </row>
    <row r="1069" spans="1:10" ht="18" customHeight="1" thickBot="1">
      <c r="A1069" s="2"/>
      <c r="B1069" s="2"/>
      <c r="C1069" s="2"/>
      <c r="D1069" s="2"/>
      <c r="E1069" s="3"/>
      <c r="F1069" s="2"/>
      <c r="G1069" s="2"/>
      <c r="H1069" s="36" t="str">
        <f t="array" ref="H1069">IF(ISERROR(INDEX([1]גיליון3!$U$14:$X$28,MATCH('[1]דיווח פרטני'!G1168,[1]גיליון3!$T$14:$T$28,0),MATCH('[1]דיווח פרטני'!C1168,[1]גיליון3!$U$13:$X$13,0)))," ", INDEX([1]גיליון3!$U$14:$X$28,MATCH('[1]דיווח פרטני'!G1168,[1]גיליון3!$T$14:$T$28,0),MATCH('[1]דיווח פרטני'!C1168,[1]גיליון3!$U$13:$X$13,0)))</f>
        <v xml:space="preserve"> </v>
      </c>
      <c r="I1069" s="2"/>
      <c r="J1069" s="153"/>
    </row>
    <row r="1070" spans="1:10" ht="18" customHeight="1" thickBot="1">
      <c r="A1070" s="2"/>
      <c r="B1070" s="2"/>
      <c r="C1070" s="2"/>
      <c r="D1070" s="2"/>
      <c r="E1070" s="3"/>
      <c r="F1070" s="2"/>
      <c r="G1070" s="2"/>
      <c r="H1070" s="36" t="str">
        <f t="array" ref="H1070">IF(ISERROR(INDEX([1]גיליון3!$U$14:$X$28,MATCH('[1]דיווח פרטני'!G1169,[1]גיליון3!$T$14:$T$28,0),MATCH('[1]דיווח פרטני'!C1169,[1]גיליון3!$U$13:$X$13,0)))," ", INDEX([1]גיליון3!$U$14:$X$28,MATCH('[1]דיווח פרטני'!G1169,[1]גיליון3!$T$14:$T$28,0),MATCH('[1]דיווח פרטני'!C1169,[1]גיליון3!$U$13:$X$13,0)))</f>
        <v xml:space="preserve"> </v>
      </c>
      <c r="I1070" s="2"/>
      <c r="J1070" s="153"/>
    </row>
    <row r="1071" spans="1:10" ht="18" customHeight="1" thickBot="1">
      <c r="A1071" s="2"/>
      <c r="B1071" s="2"/>
      <c r="C1071" s="2"/>
      <c r="D1071" s="2"/>
      <c r="E1071" s="3"/>
      <c r="F1071" s="2"/>
      <c r="G1071" s="2"/>
      <c r="H1071" s="36" t="str">
        <f t="array" ref="H1071">IF(ISERROR(INDEX([1]גיליון3!$U$14:$X$28,MATCH('[1]דיווח פרטני'!G1170,[1]גיליון3!$T$14:$T$28,0),MATCH('[1]דיווח פרטני'!C1170,[1]גיליון3!$U$13:$X$13,0)))," ", INDEX([1]גיליון3!$U$14:$X$28,MATCH('[1]דיווח פרטני'!G1170,[1]גיליון3!$T$14:$T$28,0),MATCH('[1]דיווח פרטני'!C1170,[1]גיליון3!$U$13:$X$13,0)))</f>
        <v xml:space="preserve"> </v>
      </c>
      <c r="I1071" s="2"/>
      <c r="J1071" s="153"/>
    </row>
    <row r="1072" spans="1:10" ht="18" customHeight="1" thickBot="1">
      <c r="A1072" s="2"/>
      <c r="B1072" s="2"/>
      <c r="C1072" s="2"/>
      <c r="D1072" s="2"/>
      <c r="E1072" s="3"/>
      <c r="F1072" s="2"/>
      <c r="G1072" s="2"/>
      <c r="H1072" s="36" t="str">
        <f t="array" ref="H1072">IF(ISERROR(INDEX([1]גיליון3!$U$14:$X$28,MATCH('[1]דיווח פרטני'!G1171,[1]גיליון3!$T$14:$T$28,0),MATCH('[1]דיווח פרטני'!C1171,[1]גיליון3!$U$13:$X$13,0)))," ", INDEX([1]גיליון3!$U$14:$X$28,MATCH('[1]דיווח פרטני'!G1171,[1]גיליון3!$T$14:$T$28,0),MATCH('[1]דיווח פרטני'!C1171,[1]גיליון3!$U$13:$X$13,0)))</f>
        <v xml:space="preserve"> </v>
      </c>
      <c r="I1072" s="2"/>
      <c r="J1072" s="153"/>
    </row>
    <row r="1073" spans="1:10" ht="18" customHeight="1" thickBot="1">
      <c r="A1073" s="2"/>
      <c r="B1073" s="2"/>
      <c r="C1073" s="2"/>
      <c r="D1073" s="2"/>
      <c r="E1073" s="3"/>
      <c r="F1073" s="2"/>
      <c r="G1073" s="2"/>
      <c r="H1073" s="36" t="str">
        <f t="array" ref="H1073">IF(ISERROR(INDEX([1]גיליון3!$U$14:$X$28,MATCH('[1]דיווח פרטני'!G1172,[1]גיליון3!$T$14:$T$28,0),MATCH('[1]דיווח פרטני'!C1172,[1]גיליון3!$U$13:$X$13,0)))," ", INDEX([1]גיליון3!$U$14:$X$28,MATCH('[1]דיווח פרטני'!G1172,[1]גיליון3!$T$14:$T$28,0),MATCH('[1]דיווח פרטני'!C1172,[1]גיליון3!$U$13:$X$13,0)))</f>
        <v xml:space="preserve"> </v>
      </c>
      <c r="I1073" s="2"/>
      <c r="J1073" s="153"/>
    </row>
    <row r="1074" spans="1:10" ht="18" customHeight="1" thickBot="1">
      <c r="A1074" s="2"/>
      <c r="B1074" s="2"/>
      <c r="C1074" s="2"/>
      <c r="D1074" s="2"/>
      <c r="E1074" s="3"/>
      <c r="F1074" s="2"/>
      <c r="G1074" s="2"/>
      <c r="H1074" s="36" t="str">
        <f t="array" ref="H1074">IF(ISERROR(INDEX([1]גיליון3!$U$14:$X$28,MATCH('[1]דיווח פרטני'!G1173,[1]גיליון3!$T$14:$T$28,0),MATCH('[1]דיווח פרטני'!C1173,[1]גיליון3!$U$13:$X$13,0)))," ", INDEX([1]גיליון3!$U$14:$X$28,MATCH('[1]דיווח פרטני'!G1173,[1]גיליון3!$T$14:$T$28,0),MATCH('[1]דיווח פרטני'!C1173,[1]גיליון3!$U$13:$X$13,0)))</f>
        <v xml:space="preserve"> </v>
      </c>
      <c r="I1074" s="2"/>
      <c r="J1074" s="153"/>
    </row>
    <row r="1075" spans="1:10" ht="18" customHeight="1" thickBot="1">
      <c r="A1075" s="2"/>
      <c r="B1075" s="2"/>
      <c r="C1075" s="2"/>
      <c r="D1075" s="2"/>
      <c r="E1075" s="3"/>
      <c r="F1075" s="2"/>
      <c r="G1075" s="2"/>
      <c r="H1075" s="36" t="str">
        <f t="array" ref="H1075">IF(ISERROR(INDEX([1]גיליון3!$U$14:$X$28,MATCH('[1]דיווח פרטני'!G1174,[1]גיליון3!$T$14:$T$28,0),MATCH('[1]דיווח פרטני'!C1174,[1]גיליון3!$U$13:$X$13,0)))," ", INDEX([1]גיליון3!$U$14:$X$28,MATCH('[1]דיווח פרטני'!G1174,[1]גיליון3!$T$14:$T$28,0),MATCH('[1]דיווח פרטני'!C1174,[1]גיליון3!$U$13:$X$13,0)))</f>
        <v xml:space="preserve"> </v>
      </c>
      <c r="I1075" s="2"/>
      <c r="J1075" s="153"/>
    </row>
    <row r="1076" spans="1:10" ht="18" customHeight="1" thickBot="1">
      <c r="A1076" s="2"/>
      <c r="B1076" s="2"/>
      <c r="C1076" s="2"/>
      <c r="D1076" s="2"/>
      <c r="E1076" s="3"/>
      <c r="F1076" s="2"/>
      <c r="G1076" s="2"/>
      <c r="H1076" s="36" t="str">
        <f t="array" ref="H1076">IF(ISERROR(INDEX([1]גיליון3!$U$14:$X$28,MATCH('[1]דיווח פרטני'!G1175,[1]גיליון3!$T$14:$T$28,0),MATCH('[1]דיווח פרטני'!C1175,[1]גיליון3!$U$13:$X$13,0)))," ", INDEX([1]גיליון3!$U$14:$X$28,MATCH('[1]דיווח פרטני'!G1175,[1]גיליון3!$T$14:$T$28,0),MATCH('[1]דיווח פרטני'!C1175,[1]גיליון3!$U$13:$X$13,0)))</f>
        <v xml:space="preserve"> </v>
      </c>
      <c r="I1076" s="2"/>
      <c r="J1076" s="153"/>
    </row>
    <row r="1077" spans="1:10" ht="18" customHeight="1" thickBot="1">
      <c r="A1077" s="2"/>
      <c r="B1077" s="2"/>
      <c r="C1077" s="2"/>
      <c r="D1077" s="2"/>
      <c r="E1077" s="3"/>
      <c r="F1077" s="2"/>
      <c r="G1077" s="2"/>
      <c r="H1077" s="36" t="str">
        <f t="array" ref="H1077">IF(ISERROR(INDEX([1]גיליון3!$U$14:$X$28,MATCH('[1]דיווח פרטני'!G1176,[1]גיליון3!$T$14:$T$28,0),MATCH('[1]דיווח פרטני'!C1176,[1]גיליון3!$U$13:$X$13,0)))," ", INDEX([1]גיליון3!$U$14:$X$28,MATCH('[1]דיווח פרטני'!G1176,[1]גיליון3!$T$14:$T$28,0),MATCH('[1]דיווח פרטני'!C1176,[1]גיליון3!$U$13:$X$13,0)))</f>
        <v xml:space="preserve"> </v>
      </c>
      <c r="I1077" s="2"/>
      <c r="J1077" s="153"/>
    </row>
    <row r="1078" spans="1:10" ht="18" customHeight="1" thickBot="1">
      <c r="A1078" s="2"/>
      <c r="B1078" s="2"/>
      <c r="C1078" s="2"/>
      <c r="D1078" s="2"/>
      <c r="E1078" s="3"/>
      <c r="F1078" s="2"/>
      <c r="G1078" s="2"/>
      <c r="H1078" s="36" t="str">
        <f t="array" ref="H1078">IF(ISERROR(INDEX([1]גיליון3!$U$14:$X$28,MATCH('[1]דיווח פרטני'!G1177,[1]גיליון3!$T$14:$T$28,0),MATCH('[1]דיווח פרטני'!C1177,[1]גיליון3!$U$13:$X$13,0)))," ", INDEX([1]גיליון3!$U$14:$X$28,MATCH('[1]דיווח פרטני'!G1177,[1]גיליון3!$T$14:$T$28,0),MATCH('[1]דיווח פרטני'!C1177,[1]גיליון3!$U$13:$X$13,0)))</f>
        <v xml:space="preserve"> </v>
      </c>
      <c r="I1078" s="2"/>
      <c r="J1078" s="153"/>
    </row>
    <row r="1079" spans="1:10" ht="18" customHeight="1" thickBot="1">
      <c r="A1079" s="2"/>
      <c r="B1079" s="2"/>
      <c r="C1079" s="2"/>
      <c r="D1079" s="2"/>
      <c r="E1079" s="3"/>
      <c r="F1079" s="2"/>
      <c r="G1079" s="2"/>
      <c r="H1079" s="36" t="str">
        <f t="array" ref="H1079">IF(ISERROR(INDEX([1]גיליון3!$U$14:$X$28,MATCH('[1]דיווח פרטני'!G1178,[1]גיליון3!$T$14:$T$28,0),MATCH('[1]דיווח פרטני'!C1178,[1]גיליון3!$U$13:$X$13,0)))," ", INDEX([1]גיליון3!$U$14:$X$28,MATCH('[1]דיווח פרטני'!G1178,[1]גיליון3!$T$14:$T$28,0),MATCH('[1]דיווח פרטני'!C1178,[1]גיליון3!$U$13:$X$13,0)))</f>
        <v xml:space="preserve"> </v>
      </c>
      <c r="I1079" s="2"/>
      <c r="J1079" s="153"/>
    </row>
    <row r="1080" spans="1:10" ht="18" customHeight="1" thickBot="1">
      <c r="A1080" s="2"/>
      <c r="B1080" s="2"/>
      <c r="C1080" s="2"/>
      <c r="D1080" s="2"/>
      <c r="E1080" s="3"/>
      <c r="F1080" s="2"/>
      <c r="G1080" s="2"/>
      <c r="H1080" s="36" t="str">
        <f t="array" ref="H1080">IF(ISERROR(INDEX([1]גיליון3!$U$14:$X$28,MATCH('[1]דיווח פרטני'!G1179,[1]גיליון3!$T$14:$T$28,0),MATCH('[1]דיווח פרטני'!C1179,[1]גיליון3!$U$13:$X$13,0)))," ", INDEX([1]גיליון3!$U$14:$X$28,MATCH('[1]דיווח פרטני'!G1179,[1]גיליון3!$T$14:$T$28,0),MATCH('[1]דיווח פרטני'!C1179,[1]גיליון3!$U$13:$X$13,0)))</f>
        <v xml:space="preserve"> </v>
      </c>
      <c r="I1080" s="2"/>
      <c r="J1080" s="153"/>
    </row>
    <row r="1081" spans="1:10" ht="18" customHeight="1" thickBot="1">
      <c r="A1081" s="2"/>
      <c r="B1081" s="2"/>
      <c r="C1081" s="2"/>
      <c r="D1081" s="2"/>
      <c r="E1081" s="3"/>
      <c r="F1081" s="2"/>
      <c r="G1081" s="2"/>
      <c r="H1081" s="36" t="str">
        <f t="array" ref="H1081">IF(ISERROR(INDEX([1]גיליון3!$U$14:$X$28,MATCH('[1]דיווח פרטני'!G1180,[1]גיליון3!$T$14:$T$28,0),MATCH('[1]דיווח פרטני'!C1180,[1]גיליון3!$U$13:$X$13,0)))," ", INDEX([1]גיליון3!$U$14:$X$28,MATCH('[1]דיווח פרטני'!G1180,[1]גיליון3!$T$14:$T$28,0),MATCH('[1]דיווח פרטני'!C1180,[1]גיליון3!$U$13:$X$13,0)))</f>
        <v xml:space="preserve"> </v>
      </c>
      <c r="I1081" s="2"/>
      <c r="J1081" s="153"/>
    </row>
    <row r="1082" spans="1:10" ht="18" customHeight="1" thickBot="1">
      <c r="A1082" s="2"/>
      <c r="B1082" s="2"/>
      <c r="C1082" s="2"/>
      <c r="D1082" s="2"/>
      <c r="E1082" s="3"/>
      <c r="F1082" s="2"/>
      <c r="G1082" s="2"/>
      <c r="H1082" s="36" t="str">
        <f t="array" ref="H1082">IF(ISERROR(INDEX([1]גיליון3!$U$14:$X$28,MATCH('[1]דיווח פרטני'!G1181,[1]גיליון3!$T$14:$T$28,0),MATCH('[1]דיווח פרטני'!C1181,[1]גיליון3!$U$13:$X$13,0)))," ", INDEX([1]גיליון3!$U$14:$X$28,MATCH('[1]דיווח פרטני'!G1181,[1]גיליון3!$T$14:$T$28,0),MATCH('[1]דיווח פרטני'!C1181,[1]גיליון3!$U$13:$X$13,0)))</f>
        <v xml:space="preserve"> </v>
      </c>
      <c r="I1082" s="2"/>
      <c r="J1082" s="153"/>
    </row>
    <row r="1083" spans="1:10" ht="18" customHeight="1" thickBot="1">
      <c r="A1083" s="2"/>
      <c r="B1083" s="2"/>
      <c r="C1083" s="2"/>
      <c r="D1083" s="2"/>
      <c r="E1083" s="3"/>
      <c r="F1083" s="2"/>
      <c r="G1083" s="2"/>
      <c r="H1083" s="36" t="str">
        <f t="array" ref="H1083">IF(ISERROR(INDEX([1]גיליון3!$U$14:$X$28,MATCH('[1]דיווח פרטני'!G1182,[1]גיליון3!$T$14:$T$28,0),MATCH('[1]דיווח פרטני'!C1182,[1]גיליון3!$U$13:$X$13,0)))," ", INDEX([1]גיליון3!$U$14:$X$28,MATCH('[1]דיווח פרטני'!G1182,[1]גיליון3!$T$14:$T$28,0),MATCH('[1]דיווח פרטני'!C1182,[1]גיליון3!$U$13:$X$13,0)))</f>
        <v xml:space="preserve"> </v>
      </c>
      <c r="I1083" s="2"/>
      <c r="J1083" s="153"/>
    </row>
    <row r="1084" spans="1:10" ht="18" customHeight="1" thickBot="1">
      <c r="A1084" s="2"/>
      <c r="B1084" s="2"/>
      <c r="C1084" s="2"/>
      <c r="D1084" s="2"/>
      <c r="E1084" s="3"/>
      <c r="F1084" s="2"/>
      <c r="G1084" s="2"/>
      <c r="H1084" s="36" t="str">
        <f t="array" ref="H1084">IF(ISERROR(INDEX([1]גיליון3!$U$14:$X$28,MATCH('[1]דיווח פרטני'!G1183,[1]גיליון3!$T$14:$T$28,0),MATCH('[1]דיווח פרטני'!C1183,[1]גיליון3!$U$13:$X$13,0)))," ", INDEX([1]גיליון3!$U$14:$X$28,MATCH('[1]דיווח פרטני'!G1183,[1]גיליון3!$T$14:$T$28,0),MATCH('[1]דיווח פרטני'!C1183,[1]גיליון3!$U$13:$X$13,0)))</f>
        <v xml:space="preserve"> </v>
      </c>
      <c r="I1084" s="2"/>
      <c r="J1084" s="153"/>
    </row>
    <row r="1085" spans="1:10" ht="18" customHeight="1" thickBot="1">
      <c r="A1085" s="2"/>
      <c r="B1085" s="2"/>
      <c r="C1085" s="2"/>
      <c r="D1085" s="2"/>
      <c r="E1085" s="3"/>
      <c r="F1085" s="2"/>
      <c r="G1085" s="2"/>
      <c r="H1085" s="36" t="str">
        <f t="array" ref="H1085">IF(ISERROR(INDEX([1]גיליון3!$U$14:$X$28,MATCH('[1]דיווח פרטני'!G1184,[1]גיליון3!$T$14:$T$28,0),MATCH('[1]דיווח פרטני'!C1184,[1]גיליון3!$U$13:$X$13,0)))," ", INDEX([1]גיליון3!$U$14:$X$28,MATCH('[1]דיווח פרטני'!G1184,[1]גיליון3!$T$14:$T$28,0),MATCH('[1]דיווח פרטני'!C1184,[1]גיליון3!$U$13:$X$13,0)))</f>
        <v xml:space="preserve"> </v>
      </c>
      <c r="I1085" s="2"/>
      <c r="J1085" s="153"/>
    </row>
    <row r="1086" spans="1:10" ht="18" customHeight="1" thickBot="1">
      <c r="A1086" s="2"/>
      <c r="B1086" s="2"/>
      <c r="C1086" s="2"/>
      <c r="D1086" s="2"/>
      <c r="E1086" s="3"/>
      <c r="F1086" s="2"/>
      <c r="G1086" s="2"/>
      <c r="H1086" s="36" t="str">
        <f t="array" ref="H1086">IF(ISERROR(INDEX([1]גיליון3!$U$14:$X$28,MATCH('[1]דיווח פרטני'!G1185,[1]גיליון3!$T$14:$T$28,0),MATCH('[1]דיווח פרטני'!C1185,[1]גיליון3!$U$13:$X$13,0)))," ", INDEX([1]גיליון3!$U$14:$X$28,MATCH('[1]דיווח פרטני'!G1185,[1]גיליון3!$T$14:$T$28,0),MATCH('[1]דיווח פרטני'!C1185,[1]גיליון3!$U$13:$X$13,0)))</f>
        <v xml:space="preserve"> </v>
      </c>
      <c r="I1086" s="2"/>
      <c r="J1086" s="153"/>
    </row>
    <row r="1087" spans="1:10" ht="18" customHeight="1" thickBot="1">
      <c r="A1087" s="2"/>
      <c r="B1087" s="2"/>
      <c r="C1087" s="2"/>
      <c r="D1087" s="2"/>
      <c r="E1087" s="3"/>
      <c r="F1087" s="2"/>
      <c r="G1087" s="2"/>
      <c r="H1087" s="36" t="str">
        <f t="array" ref="H1087">IF(ISERROR(INDEX([1]גיליון3!$U$14:$X$28,MATCH('[1]דיווח פרטני'!G1186,[1]גיליון3!$T$14:$T$28,0),MATCH('[1]דיווח פרטני'!C1186,[1]גיליון3!$U$13:$X$13,0)))," ", INDEX([1]גיליון3!$U$14:$X$28,MATCH('[1]דיווח פרטני'!G1186,[1]גיליון3!$T$14:$T$28,0),MATCH('[1]דיווח פרטני'!C1186,[1]גיליון3!$U$13:$X$13,0)))</f>
        <v xml:space="preserve"> </v>
      </c>
      <c r="I1087" s="2"/>
      <c r="J1087" s="153"/>
    </row>
    <row r="1088" spans="1:10" ht="18" customHeight="1" thickBot="1">
      <c r="A1088" s="2"/>
      <c r="B1088" s="2"/>
      <c r="C1088" s="2"/>
      <c r="D1088" s="2"/>
      <c r="E1088" s="3"/>
      <c r="F1088" s="2"/>
      <c r="G1088" s="2"/>
      <c r="H1088" s="36" t="str">
        <f t="array" ref="H1088">IF(ISERROR(INDEX([1]גיליון3!$U$14:$X$28,MATCH('[1]דיווח פרטני'!G1187,[1]גיליון3!$T$14:$T$28,0),MATCH('[1]דיווח פרטני'!C1187,[1]גיליון3!$U$13:$X$13,0)))," ", INDEX([1]גיליון3!$U$14:$X$28,MATCH('[1]דיווח פרטני'!G1187,[1]גיליון3!$T$14:$T$28,0),MATCH('[1]דיווח פרטני'!C1187,[1]גיליון3!$U$13:$X$13,0)))</f>
        <v xml:space="preserve"> </v>
      </c>
      <c r="I1088" s="2"/>
      <c r="J1088" s="153"/>
    </row>
    <row r="1089" spans="1:10" ht="18" customHeight="1" thickBot="1">
      <c r="A1089" s="2"/>
      <c r="B1089" s="2"/>
      <c r="C1089" s="2"/>
      <c r="D1089" s="2"/>
      <c r="E1089" s="3"/>
      <c r="F1089" s="2"/>
      <c r="G1089" s="2"/>
      <c r="H1089" s="36" t="str">
        <f t="array" ref="H1089">IF(ISERROR(INDEX([1]גיליון3!$U$14:$X$28,MATCH('[1]דיווח פרטני'!G1188,[1]גיליון3!$T$14:$T$28,0),MATCH('[1]דיווח פרטני'!C1188,[1]גיליון3!$U$13:$X$13,0)))," ", INDEX([1]גיליון3!$U$14:$X$28,MATCH('[1]דיווח פרטני'!G1188,[1]גיליון3!$T$14:$T$28,0),MATCH('[1]דיווח פרטני'!C1188,[1]גיליון3!$U$13:$X$13,0)))</f>
        <v xml:space="preserve"> </v>
      </c>
      <c r="I1089" s="2"/>
      <c r="J1089" s="153"/>
    </row>
    <row r="1090" spans="1:10" ht="18" customHeight="1" thickBot="1">
      <c r="A1090" s="2"/>
      <c r="B1090" s="2"/>
      <c r="C1090" s="2"/>
      <c r="D1090" s="2"/>
      <c r="E1090" s="3"/>
      <c r="F1090" s="2"/>
      <c r="G1090" s="2"/>
      <c r="H1090" s="36" t="str">
        <f t="array" ref="H1090">IF(ISERROR(INDEX([1]גיליון3!$U$14:$X$28,MATCH('[1]דיווח פרטני'!G1189,[1]גיליון3!$T$14:$T$28,0),MATCH('[1]דיווח פרטני'!C1189,[1]גיליון3!$U$13:$X$13,0)))," ", INDEX([1]גיליון3!$U$14:$X$28,MATCH('[1]דיווח פרטני'!G1189,[1]גיליון3!$T$14:$T$28,0),MATCH('[1]דיווח פרטני'!C1189,[1]גיליון3!$U$13:$X$13,0)))</f>
        <v xml:space="preserve"> </v>
      </c>
      <c r="I1090" s="2"/>
      <c r="J1090" s="153"/>
    </row>
    <row r="1091" spans="1:10" ht="18" customHeight="1" thickBot="1">
      <c r="A1091" s="2"/>
      <c r="B1091" s="2"/>
      <c r="C1091" s="2"/>
      <c r="D1091" s="2"/>
      <c r="E1091" s="3"/>
      <c r="F1091" s="2"/>
      <c r="G1091" s="2"/>
      <c r="H1091" s="36" t="str">
        <f t="array" ref="H1091">IF(ISERROR(INDEX([1]גיליון3!$U$14:$X$28,MATCH('[1]דיווח פרטני'!G1190,[1]גיליון3!$T$14:$T$28,0),MATCH('[1]דיווח פרטני'!C1190,[1]גיליון3!$U$13:$X$13,0)))," ", INDEX([1]גיליון3!$U$14:$X$28,MATCH('[1]דיווח פרטני'!G1190,[1]גיליון3!$T$14:$T$28,0),MATCH('[1]דיווח פרטני'!C1190,[1]גיליון3!$U$13:$X$13,0)))</f>
        <v xml:space="preserve"> </v>
      </c>
      <c r="I1091" s="2"/>
      <c r="J1091" s="153"/>
    </row>
    <row r="1092" spans="1:10" ht="18" customHeight="1" thickBot="1">
      <c r="A1092" s="2"/>
      <c r="B1092" s="2"/>
      <c r="C1092" s="2"/>
      <c r="D1092" s="2"/>
      <c r="E1092" s="3"/>
      <c r="F1092" s="2"/>
      <c r="G1092" s="2"/>
      <c r="H1092" s="36" t="str">
        <f t="array" ref="H1092">IF(ISERROR(INDEX([1]גיליון3!$U$14:$X$28,MATCH('[1]דיווח פרטני'!G1191,[1]גיליון3!$T$14:$T$28,0),MATCH('[1]דיווח פרטני'!C1191,[1]גיליון3!$U$13:$X$13,0)))," ", INDEX([1]גיליון3!$U$14:$X$28,MATCH('[1]דיווח פרטני'!G1191,[1]גיליון3!$T$14:$T$28,0),MATCH('[1]דיווח פרטני'!C1191,[1]גיליון3!$U$13:$X$13,0)))</f>
        <v xml:space="preserve"> </v>
      </c>
      <c r="I1092" s="2"/>
      <c r="J1092" s="153"/>
    </row>
    <row r="1093" spans="1:10" ht="18" customHeight="1" thickBot="1">
      <c r="A1093" s="2"/>
      <c r="B1093" s="2"/>
      <c r="C1093" s="2"/>
      <c r="D1093" s="2"/>
      <c r="E1093" s="3"/>
      <c r="F1093" s="2"/>
      <c r="G1093" s="2"/>
      <c r="H1093" s="36" t="str">
        <f t="array" ref="H1093">IF(ISERROR(INDEX([1]גיליון3!$U$14:$X$28,MATCH('[1]דיווח פרטני'!G1192,[1]גיליון3!$T$14:$T$28,0),MATCH('[1]דיווח פרטני'!C1192,[1]גיליון3!$U$13:$X$13,0)))," ", INDEX([1]גיליון3!$U$14:$X$28,MATCH('[1]דיווח פרטני'!G1192,[1]גיליון3!$T$14:$T$28,0),MATCH('[1]דיווח פרטני'!C1192,[1]גיליון3!$U$13:$X$13,0)))</f>
        <v xml:space="preserve"> </v>
      </c>
      <c r="I1093" s="2"/>
      <c r="J1093" s="153"/>
    </row>
    <row r="1094" spans="1:10" ht="18" customHeight="1" thickBot="1">
      <c r="A1094" s="2"/>
      <c r="B1094" s="2"/>
      <c r="C1094" s="2"/>
      <c r="D1094" s="2"/>
      <c r="E1094" s="3"/>
      <c r="F1094" s="2"/>
      <c r="G1094" s="2"/>
      <c r="H1094" s="36" t="str">
        <f t="array" ref="H1094">IF(ISERROR(INDEX([1]גיליון3!$U$14:$X$28,MATCH('[1]דיווח פרטני'!G1193,[1]גיליון3!$T$14:$T$28,0),MATCH('[1]דיווח פרטני'!C1193,[1]גיליון3!$U$13:$X$13,0)))," ", INDEX([1]גיליון3!$U$14:$X$28,MATCH('[1]דיווח פרטני'!G1193,[1]גיליון3!$T$14:$T$28,0),MATCH('[1]דיווח פרטני'!C1193,[1]גיליון3!$U$13:$X$13,0)))</f>
        <v xml:space="preserve"> </v>
      </c>
      <c r="I1094" s="2"/>
      <c r="J1094" s="153"/>
    </row>
    <row r="1095" spans="1:10" ht="18" customHeight="1" thickBot="1">
      <c r="A1095" s="2"/>
      <c r="B1095" s="2"/>
      <c r="C1095" s="2"/>
      <c r="D1095" s="2"/>
      <c r="E1095" s="3"/>
      <c r="F1095" s="2"/>
      <c r="G1095" s="2"/>
      <c r="H1095" s="36" t="str">
        <f t="array" ref="H1095">IF(ISERROR(INDEX([1]גיליון3!$U$14:$X$28,MATCH('[1]דיווח פרטני'!G1194,[1]גיליון3!$T$14:$T$28,0),MATCH('[1]דיווח פרטני'!C1194,[1]גיליון3!$U$13:$X$13,0)))," ", INDEX([1]גיליון3!$U$14:$X$28,MATCH('[1]דיווח פרטני'!G1194,[1]גיליון3!$T$14:$T$28,0),MATCH('[1]דיווח פרטני'!C1194,[1]גיליון3!$U$13:$X$13,0)))</f>
        <v xml:space="preserve"> </v>
      </c>
      <c r="I1095" s="2"/>
      <c r="J1095" s="153"/>
    </row>
    <row r="1096" spans="1:10" ht="18" customHeight="1" thickBot="1">
      <c r="A1096" s="2"/>
      <c r="B1096" s="2"/>
      <c r="C1096" s="2"/>
      <c r="D1096" s="2"/>
      <c r="E1096" s="3"/>
      <c r="F1096" s="2"/>
      <c r="G1096" s="2"/>
      <c r="H1096" s="36" t="str">
        <f t="array" ref="H1096">IF(ISERROR(INDEX([1]גיליון3!$U$14:$X$28,MATCH('[1]דיווח פרטני'!G1195,[1]גיליון3!$T$14:$T$28,0),MATCH('[1]דיווח פרטני'!C1195,[1]גיליון3!$U$13:$X$13,0)))," ", INDEX([1]גיליון3!$U$14:$X$28,MATCH('[1]דיווח פרטני'!G1195,[1]גיליון3!$T$14:$T$28,0),MATCH('[1]דיווח פרטני'!C1195,[1]גיליון3!$U$13:$X$13,0)))</f>
        <v xml:space="preserve"> </v>
      </c>
      <c r="I1096" s="2"/>
      <c r="J1096" s="153"/>
    </row>
    <row r="1097" spans="1:10" ht="18" customHeight="1" thickBot="1">
      <c r="A1097" s="2"/>
      <c r="B1097" s="2"/>
      <c r="C1097" s="2"/>
      <c r="D1097" s="2"/>
      <c r="E1097" s="3"/>
      <c r="F1097" s="2"/>
      <c r="G1097" s="2"/>
      <c r="H1097" s="36" t="str">
        <f t="array" ref="H1097">IF(ISERROR(INDEX([1]גיליון3!$U$14:$X$28,MATCH('[1]דיווח פרטני'!G1196,[1]גיליון3!$T$14:$T$28,0),MATCH('[1]דיווח פרטני'!C1196,[1]גיליון3!$U$13:$X$13,0)))," ", INDEX([1]גיליון3!$U$14:$X$28,MATCH('[1]דיווח פרטני'!G1196,[1]גיליון3!$T$14:$T$28,0),MATCH('[1]דיווח פרטני'!C1196,[1]גיליון3!$U$13:$X$13,0)))</f>
        <v xml:space="preserve"> </v>
      </c>
      <c r="I1097" s="2"/>
      <c r="J1097" s="153"/>
    </row>
    <row r="1098" spans="1:10" ht="18" customHeight="1" thickBot="1">
      <c r="A1098" s="2"/>
      <c r="B1098" s="2"/>
      <c r="C1098" s="2"/>
      <c r="D1098" s="2"/>
      <c r="E1098" s="3"/>
      <c r="F1098" s="2"/>
      <c r="G1098" s="2"/>
      <c r="H1098" s="36" t="str">
        <f t="array" ref="H1098">IF(ISERROR(INDEX([1]גיליון3!$U$14:$X$28,MATCH('[1]דיווח פרטני'!G1197,[1]גיליון3!$T$14:$T$28,0),MATCH('[1]דיווח פרטני'!C1197,[1]גיליון3!$U$13:$X$13,0)))," ", INDEX([1]גיליון3!$U$14:$X$28,MATCH('[1]דיווח פרטני'!G1197,[1]גיליון3!$T$14:$T$28,0),MATCH('[1]דיווח פרטני'!C1197,[1]גיליון3!$U$13:$X$13,0)))</f>
        <v xml:space="preserve"> </v>
      </c>
      <c r="I1098" s="2"/>
      <c r="J1098" s="153"/>
    </row>
    <row r="1099" spans="1:10" ht="18" customHeight="1" thickBot="1">
      <c r="A1099" s="2"/>
      <c r="B1099" s="2"/>
      <c r="C1099" s="2"/>
      <c r="D1099" s="2"/>
      <c r="E1099" s="3"/>
      <c r="F1099" s="2"/>
      <c r="G1099" s="2"/>
      <c r="H1099" s="36" t="str">
        <f t="array" ref="H1099">IF(ISERROR(INDEX([1]גיליון3!$U$14:$X$28,MATCH('[1]דיווח פרטני'!G1198,[1]גיליון3!$T$14:$T$28,0),MATCH('[1]דיווח פרטני'!C1198,[1]גיליון3!$U$13:$X$13,0)))," ", INDEX([1]גיליון3!$U$14:$X$28,MATCH('[1]דיווח פרטני'!G1198,[1]גיליון3!$T$14:$T$28,0),MATCH('[1]דיווח פרטני'!C1198,[1]גיליון3!$U$13:$X$13,0)))</f>
        <v xml:space="preserve"> </v>
      </c>
      <c r="I1099" s="2"/>
      <c r="J1099" s="153"/>
    </row>
    <row r="1100" spans="1:10" ht="18" customHeight="1" thickBot="1">
      <c r="A1100" s="2"/>
      <c r="B1100" s="2"/>
      <c r="C1100" s="2"/>
      <c r="D1100" s="2"/>
      <c r="E1100" s="3"/>
      <c r="F1100" s="2"/>
      <c r="G1100" s="2"/>
      <c r="H1100" s="36" t="str">
        <f t="array" ref="H1100">IF(ISERROR(INDEX([1]גיליון3!$U$14:$X$28,MATCH('[1]דיווח פרטני'!G1199,[1]גיליון3!$T$14:$T$28,0),MATCH('[1]דיווח פרטני'!C1199,[1]גיליון3!$U$13:$X$13,0)))," ", INDEX([1]גיליון3!$U$14:$X$28,MATCH('[1]דיווח פרטני'!G1199,[1]גיליון3!$T$14:$T$28,0),MATCH('[1]דיווח פרטני'!C1199,[1]גיליון3!$U$13:$X$13,0)))</f>
        <v xml:space="preserve"> </v>
      </c>
      <c r="I1100" s="2"/>
      <c r="J1100" s="153"/>
    </row>
    <row r="1101" spans="1:10" ht="18" customHeight="1" thickBot="1">
      <c r="A1101" s="2"/>
      <c r="B1101" s="2"/>
      <c r="C1101" s="2"/>
      <c r="D1101" s="2"/>
      <c r="E1101" s="3"/>
      <c r="F1101" s="2"/>
      <c r="G1101" s="2"/>
      <c r="H1101" s="36" t="str">
        <f t="array" ref="H1101">IF(ISERROR(INDEX([1]גיליון3!$U$14:$X$28,MATCH('[1]דיווח פרטני'!G1200,[1]גיליון3!$T$14:$T$28,0),MATCH('[1]דיווח פרטני'!C1200,[1]גיליון3!$U$13:$X$13,0)))," ", INDEX([1]גיליון3!$U$14:$X$28,MATCH('[1]דיווח פרטני'!G1200,[1]גיליון3!$T$14:$T$28,0),MATCH('[1]דיווח פרטני'!C1200,[1]גיליון3!$U$13:$X$13,0)))</f>
        <v xml:space="preserve"> </v>
      </c>
      <c r="I1101" s="2"/>
      <c r="J1101" s="153"/>
    </row>
    <row r="1102" spans="1:10" ht="18" customHeight="1" thickBot="1">
      <c r="A1102" s="2"/>
      <c r="B1102" s="2"/>
      <c r="C1102" s="2"/>
      <c r="D1102" s="2"/>
      <c r="E1102" s="3"/>
      <c r="F1102" s="2"/>
      <c r="G1102" s="2"/>
      <c r="H1102" s="36" t="str">
        <f t="array" ref="H1102">IF(ISERROR(INDEX([1]גיליון3!$U$14:$X$28,MATCH('[1]דיווח פרטני'!G1201,[1]גיליון3!$T$14:$T$28,0),MATCH('[1]דיווח פרטני'!C1201,[1]גיליון3!$U$13:$X$13,0)))," ", INDEX([1]גיליון3!$U$14:$X$28,MATCH('[1]דיווח פרטני'!G1201,[1]גיליון3!$T$14:$T$28,0),MATCH('[1]דיווח פרטני'!C1201,[1]גיליון3!$U$13:$X$13,0)))</f>
        <v xml:space="preserve"> </v>
      </c>
      <c r="I1102" s="2"/>
      <c r="J1102" s="153"/>
    </row>
    <row r="1103" spans="1:10" ht="18" customHeight="1" thickBot="1">
      <c r="A1103" s="2"/>
      <c r="B1103" s="2"/>
      <c r="C1103" s="2"/>
      <c r="D1103" s="2"/>
      <c r="E1103" s="3"/>
      <c r="F1103" s="2"/>
      <c r="G1103" s="2"/>
      <c r="H1103" s="36" t="str">
        <f t="array" ref="H1103">IF(ISERROR(INDEX([1]גיליון3!$U$14:$X$28,MATCH('[1]דיווח פרטני'!G1202,[1]גיליון3!$T$14:$T$28,0),MATCH('[1]דיווח פרטני'!C1202,[1]גיליון3!$U$13:$X$13,0)))," ", INDEX([1]גיליון3!$U$14:$X$28,MATCH('[1]דיווח פרטני'!G1202,[1]גיליון3!$T$14:$T$28,0),MATCH('[1]דיווח פרטני'!C1202,[1]גיליון3!$U$13:$X$13,0)))</f>
        <v xml:space="preserve"> </v>
      </c>
      <c r="I1103" s="2"/>
      <c r="J1103" s="153"/>
    </row>
    <row r="1104" spans="1:10" ht="18" customHeight="1" thickBot="1">
      <c r="A1104" s="2"/>
      <c r="B1104" s="2"/>
      <c r="C1104" s="2"/>
      <c r="D1104" s="2"/>
      <c r="E1104" s="3"/>
      <c r="F1104" s="2"/>
      <c r="G1104" s="2"/>
      <c r="H1104" s="36" t="str">
        <f t="array" ref="H1104">IF(ISERROR(INDEX([1]גיליון3!$U$14:$X$28,MATCH('[1]דיווח פרטני'!G1203,[1]גיליון3!$T$14:$T$28,0),MATCH('[1]דיווח פרטני'!C1203,[1]גיליון3!$U$13:$X$13,0)))," ", INDEX([1]גיליון3!$U$14:$X$28,MATCH('[1]דיווח פרטני'!G1203,[1]גיליון3!$T$14:$T$28,0),MATCH('[1]דיווח פרטני'!C1203,[1]גיליון3!$U$13:$X$13,0)))</f>
        <v xml:space="preserve"> </v>
      </c>
      <c r="I1104" s="2"/>
      <c r="J1104" s="153"/>
    </row>
    <row r="1105" spans="1:10" ht="18" customHeight="1" thickBot="1">
      <c r="A1105" s="2"/>
      <c r="B1105" s="2"/>
      <c r="C1105" s="2"/>
      <c r="D1105" s="2"/>
      <c r="E1105" s="3"/>
      <c r="F1105" s="2"/>
      <c r="G1105" s="2"/>
      <c r="H1105" s="36" t="str">
        <f t="array" ref="H1105">IF(ISERROR(INDEX([1]גיליון3!$U$14:$X$28,MATCH('[1]דיווח פרטני'!G1204,[1]גיליון3!$T$14:$T$28,0),MATCH('[1]דיווח פרטני'!C1204,[1]גיליון3!$U$13:$X$13,0)))," ", INDEX([1]גיליון3!$U$14:$X$28,MATCH('[1]דיווח פרטני'!G1204,[1]גיליון3!$T$14:$T$28,0),MATCH('[1]דיווח פרטני'!C1204,[1]גיליון3!$U$13:$X$13,0)))</f>
        <v xml:space="preserve"> </v>
      </c>
      <c r="I1105" s="2"/>
      <c r="J1105" s="153"/>
    </row>
    <row r="1106" spans="1:10" ht="18" customHeight="1" thickBot="1">
      <c r="A1106" s="2"/>
      <c r="B1106" s="2"/>
      <c r="C1106" s="2"/>
      <c r="D1106" s="2"/>
      <c r="E1106" s="3"/>
      <c r="F1106" s="2"/>
      <c r="G1106" s="2"/>
      <c r="H1106" s="36" t="str">
        <f t="array" ref="H1106">IF(ISERROR(INDEX([1]גיליון3!$U$14:$X$28,MATCH('[1]דיווח פרטני'!G1205,[1]גיליון3!$T$14:$T$28,0),MATCH('[1]דיווח פרטני'!C1205,[1]גיליון3!$U$13:$X$13,0)))," ", INDEX([1]גיליון3!$U$14:$X$28,MATCH('[1]דיווח פרטני'!G1205,[1]גיליון3!$T$14:$T$28,0),MATCH('[1]דיווח פרטני'!C1205,[1]גיליון3!$U$13:$X$13,0)))</f>
        <v xml:space="preserve"> </v>
      </c>
      <c r="I1106" s="2"/>
      <c r="J1106" s="153"/>
    </row>
    <row r="1107" spans="1:10" ht="18" customHeight="1" thickBot="1">
      <c r="A1107" s="2"/>
      <c r="B1107" s="2"/>
      <c r="C1107" s="2"/>
      <c r="D1107" s="2"/>
      <c r="E1107" s="3"/>
      <c r="F1107" s="2"/>
      <c r="G1107" s="2"/>
      <c r="H1107" s="36" t="str">
        <f t="array" ref="H1107">IF(ISERROR(INDEX([1]גיליון3!$U$14:$X$28,MATCH('[1]דיווח פרטני'!G1206,[1]גיליון3!$T$14:$T$28,0),MATCH('[1]דיווח פרטני'!C1206,[1]גיליון3!$U$13:$X$13,0)))," ", INDEX([1]גיליון3!$U$14:$X$28,MATCH('[1]דיווח פרטני'!G1206,[1]גיליון3!$T$14:$T$28,0),MATCH('[1]דיווח פרטני'!C1206,[1]גיליון3!$U$13:$X$13,0)))</f>
        <v xml:space="preserve"> </v>
      </c>
      <c r="I1107" s="2"/>
      <c r="J1107" s="153"/>
    </row>
    <row r="1108" spans="1:10" ht="18" customHeight="1" thickBot="1">
      <c r="A1108" s="2"/>
      <c r="B1108" s="2"/>
      <c r="C1108" s="2"/>
      <c r="D1108" s="2"/>
      <c r="E1108" s="3"/>
      <c r="F1108" s="2"/>
      <c r="G1108" s="2"/>
      <c r="H1108" s="36" t="str">
        <f t="array" ref="H1108">IF(ISERROR(INDEX([1]גיליון3!$U$14:$X$28,MATCH('[1]דיווח פרטני'!G1207,[1]גיליון3!$T$14:$T$28,0),MATCH('[1]דיווח פרטני'!C1207,[1]גיליון3!$U$13:$X$13,0)))," ", INDEX([1]גיליון3!$U$14:$X$28,MATCH('[1]דיווח פרטני'!G1207,[1]גיליון3!$T$14:$T$28,0),MATCH('[1]דיווח פרטני'!C1207,[1]גיליון3!$U$13:$X$13,0)))</f>
        <v xml:space="preserve"> </v>
      </c>
      <c r="I1108" s="2"/>
      <c r="J1108" s="153"/>
    </row>
    <row r="1109" spans="1:10" ht="18" customHeight="1" thickBot="1">
      <c r="A1109" s="2"/>
      <c r="B1109" s="2"/>
      <c r="C1109" s="2"/>
      <c r="D1109" s="2"/>
      <c r="E1109" s="3"/>
      <c r="F1109" s="2"/>
      <c r="G1109" s="2"/>
      <c r="H1109" s="36" t="str">
        <f t="array" ref="H1109">IF(ISERROR(INDEX([1]גיליון3!$U$14:$X$28,MATCH('[1]דיווח פרטני'!G1208,[1]גיליון3!$T$14:$T$28,0),MATCH('[1]דיווח פרטני'!C1208,[1]גיליון3!$U$13:$X$13,0)))," ", INDEX([1]גיליון3!$U$14:$X$28,MATCH('[1]דיווח פרטני'!G1208,[1]גיליון3!$T$14:$T$28,0),MATCH('[1]דיווח פרטני'!C1208,[1]גיליון3!$U$13:$X$13,0)))</f>
        <v xml:space="preserve"> </v>
      </c>
      <c r="I1109" s="2"/>
      <c r="J1109" s="153"/>
    </row>
    <row r="1110" spans="1:10" ht="18" customHeight="1" thickBot="1">
      <c r="A1110" s="2"/>
      <c r="B1110" s="2"/>
      <c r="C1110" s="2"/>
      <c r="D1110" s="2"/>
      <c r="E1110" s="3"/>
      <c r="F1110" s="2"/>
      <c r="G1110" s="2"/>
      <c r="H1110" s="36" t="str">
        <f t="array" ref="H1110">IF(ISERROR(INDEX([1]גיליון3!$U$14:$X$28,MATCH('[1]דיווח פרטני'!G1209,[1]גיליון3!$T$14:$T$28,0),MATCH('[1]דיווח פרטני'!C1209,[1]גיליון3!$U$13:$X$13,0)))," ", INDEX([1]גיליון3!$U$14:$X$28,MATCH('[1]דיווח פרטני'!G1209,[1]גיליון3!$T$14:$T$28,0),MATCH('[1]דיווח פרטני'!C1209,[1]גיליון3!$U$13:$X$13,0)))</f>
        <v xml:space="preserve"> </v>
      </c>
      <c r="I1110" s="2"/>
      <c r="J1110" s="153"/>
    </row>
    <row r="1111" spans="1:10" ht="18" customHeight="1" thickBot="1">
      <c r="A1111" s="2"/>
      <c r="B1111" s="2"/>
      <c r="C1111" s="2"/>
      <c r="D1111" s="2"/>
      <c r="E1111" s="3"/>
      <c r="F1111" s="2"/>
      <c r="G1111" s="2"/>
      <c r="H1111" s="36" t="str">
        <f t="array" ref="H1111">IF(ISERROR(INDEX([1]גיליון3!$U$14:$X$28,MATCH('[1]דיווח פרטני'!G1210,[1]גיליון3!$T$14:$T$28,0),MATCH('[1]דיווח פרטני'!C1210,[1]גיליון3!$U$13:$X$13,0)))," ", INDEX([1]גיליון3!$U$14:$X$28,MATCH('[1]דיווח פרטני'!G1210,[1]גיליון3!$T$14:$T$28,0),MATCH('[1]דיווח פרטני'!C1210,[1]גיליון3!$U$13:$X$13,0)))</f>
        <v xml:space="preserve"> </v>
      </c>
      <c r="I1111" s="2"/>
      <c r="J1111" s="153"/>
    </row>
    <row r="1112" spans="1:10" ht="18" customHeight="1" thickBot="1">
      <c r="A1112" s="2"/>
      <c r="B1112" s="2"/>
      <c r="C1112" s="2"/>
      <c r="D1112" s="2"/>
      <c r="E1112" s="3"/>
      <c r="F1112" s="2"/>
      <c r="G1112" s="2"/>
      <c r="H1112" s="36" t="str">
        <f t="array" ref="H1112">IF(ISERROR(INDEX([1]גיליון3!$U$14:$X$28,MATCH('[1]דיווח פרטני'!G1211,[1]גיליון3!$T$14:$T$28,0),MATCH('[1]דיווח פרטני'!C1211,[1]גיליון3!$U$13:$X$13,0)))," ", INDEX([1]גיליון3!$U$14:$X$28,MATCH('[1]דיווח פרטני'!G1211,[1]גיליון3!$T$14:$T$28,0),MATCH('[1]דיווח פרטני'!C1211,[1]גיליון3!$U$13:$X$13,0)))</f>
        <v xml:space="preserve"> </v>
      </c>
      <c r="I1112" s="2"/>
      <c r="J1112" s="153"/>
    </row>
    <row r="1113" spans="1:10" ht="18" customHeight="1" thickBot="1">
      <c r="A1113" s="2"/>
      <c r="B1113" s="2"/>
      <c r="C1113" s="2"/>
      <c r="D1113" s="2"/>
      <c r="E1113" s="3"/>
      <c r="F1113" s="2"/>
      <c r="G1113" s="2"/>
      <c r="H1113" s="36" t="str">
        <f t="array" ref="H1113">IF(ISERROR(INDEX([1]גיליון3!$U$14:$X$28,MATCH('[1]דיווח פרטני'!G1212,[1]גיליון3!$T$14:$T$28,0),MATCH('[1]דיווח פרטני'!C1212,[1]גיליון3!$U$13:$X$13,0)))," ", INDEX([1]גיליון3!$U$14:$X$28,MATCH('[1]דיווח פרטני'!G1212,[1]גיליון3!$T$14:$T$28,0),MATCH('[1]דיווח פרטני'!C1212,[1]גיליון3!$U$13:$X$13,0)))</f>
        <v xml:space="preserve"> </v>
      </c>
      <c r="I1113" s="2"/>
      <c r="J1113" s="153"/>
    </row>
    <row r="1114" spans="1:10" ht="18" customHeight="1" thickBot="1">
      <c r="A1114" s="2"/>
      <c r="B1114" s="2"/>
      <c r="C1114" s="2"/>
      <c r="D1114" s="2"/>
      <c r="E1114" s="3"/>
      <c r="F1114" s="2"/>
      <c r="G1114" s="2"/>
      <c r="H1114" s="36" t="str">
        <f t="array" ref="H1114">IF(ISERROR(INDEX([1]גיליון3!$U$14:$X$28,MATCH('[1]דיווח פרטני'!G1213,[1]גיליון3!$T$14:$T$28,0),MATCH('[1]דיווח פרטני'!C1213,[1]גיליון3!$U$13:$X$13,0)))," ", INDEX([1]גיליון3!$U$14:$X$28,MATCH('[1]דיווח פרטני'!G1213,[1]גיליון3!$T$14:$T$28,0),MATCH('[1]דיווח פרטני'!C1213,[1]גיליון3!$U$13:$X$13,0)))</f>
        <v xml:space="preserve"> </v>
      </c>
      <c r="I1114" s="2"/>
      <c r="J1114" s="153"/>
    </row>
    <row r="1115" spans="1:10" ht="18" customHeight="1" thickBot="1">
      <c r="A1115" s="2"/>
      <c r="B1115" s="2"/>
      <c r="C1115" s="2"/>
      <c r="D1115" s="2"/>
      <c r="E1115" s="3"/>
      <c r="F1115" s="2"/>
      <c r="G1115" s="2"/>
      <c r="H1115" s="36" t="str">
        <f t="array" ref="H1115">IF(ISERROR(INDEX([1]גיליון3!$U$14:$X$28,MATCH('[1]דיווח פרטני'!G1214,[1]גיליון3!$T$14:$T$28,0),MATCH('[1]דיווח פרטני'!C1214,[1]גיליון3!$U$13:$X$13,0)))," ", INDEX([1]גיליון3!$U$14:$X$28,MATCH('[1]דיווח פרטני'!G1214,[1]גיליון3!$T$14:$T$28,0),MATCH('[1]דיווח פרטני'!C1214,[1]גיליון3!$U$13:$X$13,0)))</f>
        <v xml:space="preserve"> </v>
      </c>
      <c r="I1115" s="2"/>
      <c r="J1115" s="153"/>
    </row>
    <row r="1116" spans="1:10" ht="18" customHeight="1" thickBot="1">
      <c r="A1116" s="2"/>
      <c r="B1116" s="2"/>
      <c r="C1116" s="2"/>
      <c r="D1116" s="2"/>
      <c r="E1116" s="3"/>
      <c r="F1116" s="2"/>
      <c r="G1116" s="2"/>
      <c r="H1116" s="36" t="str">
        <f t="array" ref="H1116">IF(ISERROR(INDEX([1]גיליון3!$U$14:$X$28,MATCH('[1]דיווח פרטני'!G1215,[1]גיליון3!$T$14:$T$28,0),MATCH('[1]דיווח פרטני'!C1215,[1]גיליון3!$U$13:$X$13,0)))," ", INDEX([1]גיליון3!$U$14:$X$28,MATCH('[1]דיווח פרטני'!G1215,[1]גיליון3!$T$14:$T$28,0),MATCH('[1]דיווח פרטני'!C1215,[1]גיליון3!$U$13:$X$13,0)))</f>
        <v xml:space="preserve"> </v>
      </c>
      <c r="I1116" s="2"/>
      <c r="J1116" s="153"/>
    </row>
    <row r="1117" spans="1:10" ht="18" customHeight="1" thickBot="1">
      <c r="A1117" s="2"/>
      <c r="B1117" s="2"/>
      <c r="C1117" s="2"/>
      <c r="D1117" s="2"/>
      <c r="E1117" s="3"/>
      <c r="F1117" s="2"/>
      <c r="G1117" s="2"/>
      <c r="H1117" s="36" t="str">
        <f t="array" ref="H1117">IF(ISERROR(INDEX([1]גיליון3!$U$14:$X$28,MATCH('[1]דיווח פרטני'!G1216,[1]גיליון3!$T$14:$T$28,0),MATCH('[1]דיווח פרטני'!C1216,[1]גיליון3!$U$13:$X$13,0)))," ", INDEX([1]גיליון3!$U$14:$X$28,MATCH('[1]דיווח פרטני'!G1216,[1]גיליון3!$T$14:$T$28,0),MATCH('[1]דיווח פרטני'!C1216,[1]גיליון3!$U$13:$X$13,0)))</f>
        <v xml:space="preserve"> </v>
      </c>
      <c r="I1117" s="2"/>
      <c r="J1117" s="153"/>
    </row>
    <row r="1118" spans="1:10" ht="18" customHeight="1" thickBot="1">
      <c r="A1118" s="2"/>
      <c r="B1118" s="2"/>
      <c r="C1118" s="2"/>
      <c r="D1118" s="2"/>
      <c r="E1118" s="3"/>
      <c r="F1118" s="2"/>
      <c r="G1118" s="2"/>
      <c r="H1118" s="36" t="str">
        <f t="array" ref="H1118">IF(ISERROR(INDEX([1]גיליון3!$U$14:$X$28,MATCH('[1]דיווח פרטני'!G1217,[1]גיליון3!$T$14:$T$28,0),MATCH('[1]דיווח פרטני'!C1217,[1]גיליון3!$U$13:$X$13,0)))," ", INDEX([1]גיליון3!$U$14:$X$28,MATCH('[1]דיווח פרטני'!G1217,[1]גיליון3!$T$14:$T$28,0),MATCH('[1]דיווח פרטני'!C1217,[1]גיליון3!$U$13:$X$13,0)))</f>
        <v xml:space="preserve"> </v>
      </c>
      <c r="I1118" s="2"/>
      <c r="J1118" s="153"/>
    </row>
    <row r="1119" spans="1:10" ht="18" customHeight="1" thickBot="1">
      <c r="A1119" s="2"/>
      <c r="B1119" s="2"/>
      <c r="C1119" s="2"/>
      <c r="D1119" s="2"/>
      <c r="E1119" s="3"/>
      <c r="F1119" s="2"/>
      <c r="G1119" s="2"/>
      <c r="H1119" s="36" t="str">
        <f t="array" ref="H1119">IF(ISERROR(INDEX([1]גיליון3!$U$14:$X$28,MATCH('[1]דיווח פרטני'!G1218,[1]גיליון3!$T$14:$T$28,0),MATCH('[1]דיווח פרטני'!C1218,[1]גיליון3!$U$13:$X$13,0)))," ", INDEX([1]גיליון3!$U$14:$X$28,MATCH('[1]דיווח פרטני'!G1218,[1]גיליון3!$T$14:$T$28,0),MATCH('[1]דיווח פרטני'!C1218,[1]גיליון3!$U$13:$X$13,0)))</f>
        <v xml:space="preserve"> </v>
      </c>
      <c r="I1119" s="2"/>
      <c r="J1119" s="153"/>
    </row>
    <row r="1120" spans="1:10" ht="18" customHeight="1" thickBot="1">
      <c r="A1120" s="2"/>
      <c r="B1120" s="2"/>
      <c r="C1120" s="2"/>
      <c r="D1120" s="2"/>
      <c r="E1120" s="3"/>
      <c r="F1120" s="2"/>
      <c r="G1120" s="2"/>
      <c r="H1120" s="36" t="str">
        <f t="array" ref="H1120">IF(ISERROR(INDEX([1]גיליון3!$U$14:$X$28,MATCH('[1]דיווח פרטני'!G1219,[1]גיליון3!$T$14:$T$28,0),MATCH('[1]דיווח פרטני'!C1219,[1]גיליון3!$U$13:$X$13,0)))," ", INDEX([1]גיליון3!$U$14:$X$28,MATCH('[1]דיווח פרטני'!G1219,[1]גיליון3!$T$14:$T$28,0),MATCH('[1]דיווח פרטני'!C1219,[1]גיליון3!$U$13:$X$13,0)))</f>
        <v xml:space="preserve"> </v>
      </c>
      <c r="I1120" s="2"/>
      <c r="J1120" s="153"/>
    </row>
    <row r="1121" spans="1:10" ht="18" customHeight="1" thickBot="1">
      <c r="A1121" s="2"/>
      <c r="B1121" s="2"/>
      <c r="C1121" s="2"/>
      <c r="D1121" s="2"/>
      <c r="E1121" s="3"/>
      <c r="F1121" s="2"/>
      <c r="G1121" s="2"/>
      <c r="H1121" s="36" t="str">
        <f t="array" ref="H1121">IF(ISERROR(INDEX([1]גיליון3!$U$14:$X$28,MATCH('[1]דיווח פרטני'!G1220,[1]גיליון3!$T$14:$T$28,0),MATCH('[1]דיווח פרטני'!C1220,[1]גיליון3!$U$13:$X$13,0)))," ", INDEX([1]גיליון3!$U$14:$X$28,MATCH('[1]דיווח פרטני'!G1220,[1]גיליון3!$T$14:$T$28,0),MATCH('[1]דיווח פרטני'!C1220,[1]גיליון3!$U$13:$X$13,0)))</f>
        <v xml:space="preserve"> </v>
      </c>
      <c r="I1121" s="2"/>
      <c r="J1121" s="153"/>
    </row>
    <row r="1122" spans="1:10" ht="18" customHeight="1" thickBot="1">
      <c r="A1122" s="2"/>
      <c r="B1122" s="2"/>
      <c r="C1122" s="2"/>
      <c r="D1122" s="2"/>
      <c r="E1122" s="3"/>
      <c r="F1122" s="2"/>
      <c r="G1122" s="2"/>
      <c r="H1122" s="36" t="str">
        <f t="array" ref="H1122">IF(ISERROR(INDEX([1]גיליון3!$U$14:$X$28,MATCH('[1]דיווח פרטני'!G1221,[1]גיליון3!$T$14:$T$28,0),MATCH('[1]דיווח פרטני'!C1221,[1]גיליון3!$U$13:$X$13,0)))," ", INDEX([1]גיליון3!$U$14:$X$28,MATCH('[1]דיווח פרטני'!G1221,[1]גיליון3!$T$14:$T$28,0),MATCH('[1]דיווח פרטני'!C1221,[1]גיליון3!$U$13:$X$13,0)))</f>
        <v xml:space="preserve"> </v>
      </c>
      <c r="I1122" s="2"/>
      <c r="J1122" s="153"/>
    </row>
    <row r="1123" spans="1:10" ht="18" customHeight="1" thickBot="1">
      <c r="A1123" s="2"/>
      <c r="B1123" s="2"/>
      <c r="C1123" s="2"/>
      <c r="D1123" s="2"/>
      <c r="E1123" s="3"/>
      <c r="F1123" s="2"/>
      <c r="G1123" s="2"/>
      <c r="H1123" s="36" t="str">
        <f t="array" ref="H1123">IF(ISERROR(INDEX([1]גיליון3!$U$14:$X$28,MATCH('[1]דיווח פרטני'!G1222,[1]גיליון3!$T$14:$T$28,0),MATCH('[1]דיווח פרטני'!C1222,[1]גיליון3!$U$13:$X$13,0)))," ", INDEX([1]גיליון3!$U$14:$X$28,MATCH('[1]דיווח פרטני'!G1222,[1]גיליון3!$T$14:$T$28,0),MATCH('[1]דיווח פרטני'!C1222,[1]גיליון3!$U$13:$X$13,0)))</f>
        <v xml:space="preserve"> </v>
      </c>
      <c r="I1123" s="2"/>
      <c r="J1123" s="153"/>
    </row>
    <row r="1124" spans="1:10" ht="18" customHeight="1" thickBot="1">
      <c r="A1124" s="2"/>
      <c r="B1124" s="2"/>
      <c r="C1124" s="2"/>
      <c r="D1124" s="2"/>
      <c r="E1124" s="3"/>
      <c r="F1124" s="2"/>
      <c r="G1124" s="2"/>
      <c r="H1124" s="36" t="str">
        <f t="array" ref="H1124">IF(ISERROR(INDEX([1]גיליון3!$U$14:$X$28,MATCH('[1]דיווח פרטני'!G1223,[1]גיליון3!$T$14:$T$28,0),MATCH('[1]דיווח פרטני'!C1223,[1]גיליון3!$U$13:$X$13,0)))," ", INDEX([1]גיליון3!$U$14:$X$28,MATCH('[1]דיווח פרטני'!G1223,[1]גיליון3!$T$14:$T$28,0),MATCH('[1]דיווח פרטני'!C1223,[1]גיליון3!$U$13:$X$13,0)))</f>
        <v xml:space="preserve"> </v>
      </c>
      <c r="I1124" s="2"/>
      <c r="J1124" s="153"/>
    </row>
    <row r="1125" spans="1:10" ht="18" customHeight="1" thickBot="1">
      <c r="A1125" s="2"/>
      <c r="B1125" s="2"/>
      <c r="C1125" s="2"/>
      <c r="D1125" s="2"/>
      <c r="E1125" s="3"/>
      <c r="F1125" s="2"/>
      <c r="G1125" s="2"/>
      <c r="H1125" s="36" t="str">
        <f t="array" ref="H1125">IF(ISERROR(INDEX([1]גיליון3!$U$14:$X$28,MATCH('[1]דיווח פרטני'!G1224,[1]גיליון3!$T$14:$T$28,0),MATCH('[1]דיווח פרטני'!C1224,[1]גיליון3!$U$13:$X$13,0)))," ", INDEX([1]גיליון3!$U$14:$X$28,MATCH('[1]דיווח פרטני'!G1224,[1]גיליון3!$T$14:$T$28,0),MATCH('[1]דיווח פרטני'!C1224,[1]גיליון3!$U$13:$X$13,0)))</f>
        <v xml:space="preserve"> </v>
      </c>
      <c r="I1125" s="2"/>
      <c r="J1125" s="153"/>
    </row>
    <row r="1126" spans="1:10" ht="18" customHeight="1" thickBot="1">
      <c r="A1126" s="2"/>
      <c r="B1126" s="2"/>
      <c r="C1126" s="2"/>
      <c r="D1126" s="2"/>
      <c r="E1126" s="3"/>
      <c r="F1126" s="2"/>
      <c r="G1126" s="2"/>
      <c r="H1126" s="36" t="str">
        <f t="array" ref="H1126">IF(ISERROR(INDEX([1]גיליון3!$U$14:$X$28,MATCH('[1]דיווח פרטני'!G1225,[1]גיליון3!$T$14:$T$28,0),MATCH('[1]דיווח פרטני'!C1225,[1]גיליון3!$U$13:$X$13,0)))," ", INDEX([1]גיליון3!$U$14:$X$28,MATCH('[1]דיווח פרטני'!G1225,[1]גיליון3!$T$14:$T$28,0),MATCH('[1]דיווח פרטני'!C1225,[1]גיליון3!$U$13:$X$13,0)))</f>
        <v xml:space="preserve"> </v>
      </c>
      <c r="I1126" s="2"/>
      <c r="J1126" s="153"/>
    </row>
    <row r="1127" spans="1:10" ht="18" customHeight="1" thickBot="1">
      <c r="A1127" s="2"/>
      <c r="B1127" s="2"/>
      <c r="C1127" s="2"/>
      <c r="D1127" s="2"/>
      <c r="E1127" s="3"/>
      <c r="F1127" s="2"/>
      <c r="G1127" s="2"/>
      <c r="H1127" s="36" t="str">
        <f t="array" ref="H1127">IF(ISERROR(INDEX([1]גיליון3!$U$14:$X$28,MATCH('[1]דיווח פרטני'!G1226,[1]גיליון3!$T$14:$T$28,0),MATCH('[1]דיווח פרטני'!C1226,[1]גיליון3!$U$13:$X$13,0)))," ", INDEX([1]גיליון3!$U$14:$X$28,MATCH('[1]דיווח פרטני'!G1226,[1]גיליון3!$T$14:$T$28,0),MATCH('[1]דיווח פרטני'!C1226,[1]גיליון3!$U$13:$X$13,0)))</f>
        <v xml:space="preserve"> </v>
      </c>
      <c r="I1127" s="2"/>
      <c r="J1127" s="153"/>
    </row>
    <row r="1128" spans="1:10" ht="18" customHeight="1" thickBot="1">
      <c r="A1128" s="2"/>
      <c r="B1128" s="2"/>
      <c r="C1128" s="2"/>
      <c r="D1128" s="2"/>
      <c r="E1128" s="3"/>
      <c r="F1128" s="2"/>
      <c r="G1128" s="2"/>
      <c r="H1128" s="36" t="str">
        <f t="array" ref="H1128">IF(ISERROR(INDEX([1]גיליון3!$U$14:$X$28,MATCH('[1]דיווח פרטני'!G1227,[1]גיליון3!$T$14:$T$28,0),MATCH('[1]דיווח פרטני'!C1227,[1]גיליון3!$U$13:$X$13,0)))," ", INDEX([1]גיליון3!$U$14:$X$28,MATCH('[1]דיווח פרטני'!G1227,[1]גיליון3!$T$14:$T$28,0),MATCH('[1]דיווח פרטני'!C1227,[1]גיליון3!$U$13:$X$13,0)))</f>
        <v xml:space="preserve"> </v>
      </c>
      <c r="I1128" s="2"/>
      <c r="J1128" s="153"/>
    </row>
    <row r="1129" spans="1:10" ht="18" customHeight="1" thickBot="1">
      <c r="A1129" s="2"/>
      <c r="B1129" s="2"/>
      <c r="C1129" s="2"/>
      <c r="D1129" s="2"/>
      <c r="E1129" s="3"/>
      <c r="F1129" s="2"/>
      <c r="G1129" s="2"/>
      <c r="H1129" s="36" t="str">
        <f t="array" ref="H1129">IF(ISERROR(INDEX([1]גיליון3!$U$14:$X$28,MATCH('[1]דיווח פרטני'!G1228,[1]גיליון3!$T$14:$T$28,0),MATCH('[1]דיווח פרטני'!C1228,[1]גיליון3!$U$13:$X$13,0)))," ", INDEX([1]גיליון3!$U$14:$X$28,MATCH('[1]דיווח פרטני'!G1228,[1]גיליון3!$T$14:$T$28,0),MATCH('[1]דיווח פרטני'!C1228,[1]גיליון3!$U$13:$X$13,0)))</f>
        <v xml:space="preserve"> </v>
      </c>
      <c r="I1129" s="2"/>
      <c r="J1129" s="153"/>
    </row>
    <row r="1130" spans="1:10" ht="18" customHeight="1" thickBot="1">
      <c r="A1130" s="2"/>
      <c r="B1130" s="2"/>
      <c r="C1130" s="2"/>
      <c r="D1130" s="2"/>
      <c r="E1130" s="3"/>
      <c r="F1130" s="2"/>
      <c r="G1130" s="2"/>
      <c r="H1130" s="36" t="str">
        <f t="array" ref="H1130">IF(ISERROR(INDEX([1]גיליון3!$U$14:$X$28,MATCH('[1]דיווח פרטני'!G1229,[1]גיליון3!$T$14:$T$28,0),MATCH('[1]דיווח פרטני'!C1229,[1]גיליון3!$U$13:$X$13,0)))," ", INDEX([1]גיליון3!$U$14:$X$28,MATCH('[1]דיווח פרטני'!G1229,[1]גיליון3!$T$14:$T$28,0),MATCH('[1]דיווח פרטני'!C1229,[1]גיליון3!$U$13:$X$13,0)))</f>
        <v xml:space="preserve"> </v>
      </c>
      <c r="I1130" s="2"/>
      <c r="J1130" s="153"/>
    </row>
    <row r="1131" spans="1:10" ht="18" customHeight="1" thickBot="1">
      <c r="A1131" s="2"/>
      <c r="B1131" s="2"/>
      <c r="C1131" s="2"/>
      <c r="D1131" s="2"/>
      <c r="E1131" s="3"/>
      <c r="F1131" s="2"/>
      <c r="G1131" s="2"/>
      <c r="H1131" s="36" t="str">
        <f t="array" ref="H1131">IF(ISERROR(INDEX([1]גיליון3!$U$14:$X$28,MATCH('[1]דיווח פרטני'!G1230,[1]גיליון3!$T$14:$T$28,0),MATCH('[1]דיווח פרטני'!C1230,[1]גיליון3!$U$13:$X$13,0)))," ", INDEX([1]גיליון3!$U$14:$X$28,MATCH('[1]דיווח פרטני'!G1230,[1]גיליון3!$T$14:$T$28,0),MATCH('[1]דיווח פרטני'!C1230,[1]גיליון3!$U$13:$X$13,0)))</f>
        <v xml:space="preserve"> </v>
      </c>
      <c r="I1131" s="2"/>
      <c r="J1131" s="153"/>
    </row>
    <row r="1132" spans="1:10" ht="18" customHeight="1" thickBot="1">
      <c r="A1132" s="2"/>
      <c r="B1132" s="2"/>
      <c r="C1132" s="2"/>
      <c r="D1132" s="2"/>
      <c r="E1132" s="3"/>
      <c r="F1132" s="2"/>
      <c r="G1132" s="2"/>
      <c r="H1132" s="36" t="str">
        <f t="array" ref="H1132">IF(ISERROR(INDEX([1]גיליון3!$U$14:$X$28,MATCH('[1]דיווח פרטני'!G1231,[1]גיליון3!$T$14:$T$28,0),MATCH('[1]דיווח פרטני'!C1231,[1]גיליון3!$U$13:$X$13,0)))," ", INDEX([1]גיליון3!$U$14:$X$28,MATCH('[1]דיווח פרטני'!G1231,[1]גיליון3!$T$14:$T$28,0),MATCH('[1]דיווח פרטני'!C1231,[1]גיליון3!$U$13:$X$13,0)))</f>
        <v xml:space="preserve"> </v>
      </c>
      <c r="I1132" s="2"/>
      <c r="J1132" s="153"/>
    </row>
    <row r="1133" spans="1:10" ht="18" customHeight="1" thickBot="1">
      <c r="A1133" s="2"/>
      <c r="B1133" s="2"/>
      <c r="C1133" s="2"/>
      <c r="D1133" s="2"/>
      <c r="E1133" s="3"/>
      <c r="F1133" s="2"/>
      <c r="G1133" s="2"/>
      <c r="H1133" s="36" t="str">
        <f t="array" ref="H1133">IF(ISERROR(INDEX([1]גיליון3!$U$14:$X$28,MATCH('[1]דיווח פרטני'!G1232,[1]גיליון3!$T$14:$T$28,0),MATCH('[1]דיווח פרטני'!C1232,[1]גיליון3!$U$13:$X$13,0)))," ", INDEX([1]גיליון3!$U$14:$X$28,MATCH('[1]דיווח פרטני'!G1232,[1]גיליון3!$T$14:$T$28,0),MATCH('[1]דיווח פרטני'!C1232,[1]גיליון3!$U$13:$X$13,0)))</f>
        <v xml:space="preserve"> </v>
      </c>
      <c r="I1133" s="2"/>
      <c r="J1133" s="153"/>
    </row>
    <row r="1134" spans="1:10" ht="18" customHeight="1" thickBot="1">
      <c r="A1134" s="2"/>
      <c r="B1134" s="2"/>
      <c r="C1134" s="2"/>
      <c r="D1134" s="2"/>
      <c r="E1134" s="3"/>
      <c r="F1134" s="2"/>
      <c r="G1134" s="2"/>
      <c r="H1134" s="36" t="str">
        <f t="array" ref="H1134">IF(ISERROR(INDEX([1]גיליון3!$U$14:$X$28,MATCH('[1]דיווח פרטני'!G1233,[1]גיליון3!$T$14:$T$28,0),MATCH('[1]דיווח פרטני'!C1233,[1]גיליון3!$U$13:$X$13,0)))," ", INDEX([1]גיליון3!$U$14:$X$28,MATCH('[1]דיווח פרטני'!G1233,[1]גיליון3!$T$14:$T$28,0),MATCH('[1]דיווח פרטני'!C1233,[1]גיליון3!$U$13:$X$13,0)))</f>
        <v xml:space="preserve"> </v>
      </c>
      <c r="I1134" s="2"/>
      <c r="J1134" s="153"/>
    </row>
    <row r="1135" spans="1:10" ht="18" customHeight="1" thickBot="1">
      <c r="A1135" s="2"/>
      <c r="B1135" s="2"/>
      <c r="C1135" s="2"/>
      <c r="D1135" s="2"/>
      <c r="E1135" s="3"/>
      <c r="F1135" s="2"/>
      <c r="G1135" s="2"/>
      <c r="H1135" s="36" t="str">
        <f t="array" ref="H1135">IF(ISERROR(INDEX([1]גיליון3!$U$14:$X$28,MATCH('[1]דיווח פרטני'!G1234,[1]גיליון3!$T$14:$T$28,0),MATCH('[1]דיווח פרטני'!C1234,[1]גיליון3!$U$13:$X$13,0)))," ", INDEX([1]גיליון3!$U$14:$X$28,MATCH('[1]דיווח פרטני'!G1234,[1]גיליון3!$T$14:$T$28,0),MATCH('[1]דיווח פרטני'!C1234,[1]גיליון3!$U$13:$X$13,0)))</f>
        <v xml:space="preserve"> </v>
      </c>
      <c r="I1135" s="2"/>
      <c r="J1135" s="153"/>
    </row>
    <row r="1136" spans="1:10" ht="18" customHeight="1" thickBot="1">
      <c r="A1136" s="2"/>
      <c r="B1136" s="2"/>
      <c r="C1136" s="2"/>
      <c r="D1136" s="2"/>
      <c r="E1136" s="3"/>
      <c r="F1136" s="2"/>
      <c r="G1136" s="2"/>
      <c r="H1136" s="36" t="str">
        <f t="array" ref="H1136">IF(ISERROR(INDEX([1]גיליון3!$U$14:$X$28,MATCH('[1]דיווח פרטני'!G1235,[1]גיליון3!$T$14:$T$28,0),MATCH('[1]דיווח פרטני'!C1235,[1]גיליון3!$U$13:$X$13,0)))," ", INDEX([1]גיליון3!$U$14:$X$28,MATCH('[1]דיווח פרטני'!G1235,[1]גיליון3!$T$14:$T$28,0),MATCH('[1]דיווח פרטני'!C1235,[1]גיליון3!$U$13:$X$13,0)))</f>
        <v xml:space="preserve"> </v>
      </c>
      <c r="I1136" s="2"/>
      <c r="J1136" s="153"/>
    </row>
    <row r="1137" spans="1:10" ht="18" customHeight="1" thickBot="1">
      <c r="A1137" s="2"/>
      <c r="B1137" s="2"/>
      <c r="C1137" s="2"/>
      <c r="D1137" s="2"/>
      <c r="E1137" s="3"/>
      <c r="F1137" s="2"/>
      <c r="G1137" s="2"/>
      <c r="H1137" s="36" t="str">
        <f t="array" ref="H1137">IF(ISERROR(INDEX([1]גיליון3!$U$14:$X$28,MATCH('[1]דיווח פרטני'!G1236,[1]גיליון3!$T$14:$T$28,0),MATCH('[1]דיווח פרטני'!C1236,[1]גיליון3!$U$13:$X$13,0)))," ", INDEX([1]גיליון3!$U$14:$X$28,MATCH('[1]דיווח פרטני'!G1236,[1]גיליון3!$T$14:$T$28,0),MATCH('[1]דיווח פרטני'!C1236,[1]גיליון3!$U$13:$X$13,0)))</f>
        <v xml:space="preserve"> </v>
      </c>
      <c r="I1137" s="2"/>
      <c r="J1137" s="153"/>
    </row>
    <row r="1138" spans="1:10" ht="18" customHeight="1" thickBot="1">
      <c r="A1138" s="2"/>
      <c r="B1138" s="2"/>
      <c r="C1138" s="2"/>
      <c r="D1138" s="2"/>
      <c r="E1138" s="3"/>
      <c r="F1138" s="2"/>
      <c r="G1138" s="2"/>
      <c r="H1138" s="36" t="str">
        <f t="array" ref="H1138">IF(ISERROR(INDEX([1]גיליון3!$U$14:$X$28,MATCH('[1]דיווח פרטני'!G1237,[1]גיליון3!$T$14:$T$28,0),MATCH('[1]דיווח פרטני'!C1237,[1]גיליון3!$U$13:$X$13,0)))," ", INDEX([1]גיליון3!$U$14:$X$28,MATCH('[1]דיווח פרטני'!G1237,[1]גיליון3!$T$14:$T$28,0),MATCH('[1]דיווח פרטני'!C1237,[1]גיליון3!$U$13:$X$13,0)))</f>
        <v xml:space="preserve"> </v>
      </c>
      <c r="I1138" s="2"/>
      <c r="J1138" s="153"/>
    </row>
    <row r="1139" spans="1:10" ht="18" customHeight="1" thickBot="1">
      <c r="A1139" s="2"/>
      <c r="B1139" s="2"/>
      <c r="C1139" s="2"/>
      <c r="D1139" s="2"/>
      <c r="E1139" s="3"/>
      <c r="F1139" s="2"/>
      <c r="G1139" s="2"/>
      <c r="H1139" s="36" t="str">
        <f t="array" ref="H1139">IF(ISERROR(INDEX([1]גיליון3!$U$14:$X$28,MATCH('[1]דיווח פרטני'!G1238,[1]גיליון3!$T$14:$T$28,0),MATCH('[1]דיווח פרטני'!C1238,[1]גיליון3!$U$13:$X$13,0)))," ", INDEX([1]גיליון3!$U$14:$X$28,MATCH('[1]דיווח פרטני'!G1238,[1]גיליון3!$T$14:$T$28,0),MATCH('[1]דיווח פרטני'!C1238,[1]גיליון3!$U$13:$X$13,0)))</f>
        <v xml:space="preserve"> </v>
      </c>
      <c r="I1139" s="2"/>
      <c r="J1139" s="153"/>
    </row>
    <row r="1140" spans="1:10" ht="18" customHeight="1" thickBot="1">
      <c r="A1140" s="2"/>
      <c r="B1140" s="2"/>
      <c r="C1140" s="2"/>
      <c r="D1140" s="2"/>
      <c r="E1140" s="3"/>
      <c r="F1140" s="2"/>
      <c r="G1140" s="2"/>
      <c r="H1140" s="36" t="str">
        <f t="array" ref="H1140">IF(ISERROR(INDEX([1]גיליון3!$U$14:$X$28,MATCH('[1]דיווח פרטני'!G1239,[1]גיליון3!$T$14:$T$28,0),MATCH('[1]דיווח פרטני'!C1239,[1]גיליון3!$U$13:$X$13,0)))," ", INDEX([1]גיליון3!$U$14:$X$28,MATCH('[1]דיווח פרטני'!G1239,[1]גיליון3!$T$14:$T$28,0),MATCH('[1]דיווח פרטני'!C1239,[1]גיליון3!$U$13:$X$13,0)))</f>
        <v xml:space="preserve"> </v>
      </c>
      <c r="I1140" s="2"/>
      <c r="J1140" s="153"/>
    </row>
    <row r="1141" spans="1:10" ht="18" customHeight="1" thickBot="1">
      <c r="A1141" s="2"/>
      <c r="B1141" s="2"/>
      <c r="C1141" s="2"/>
      <c r="D1141" s="2"/>
      <c r="E1141" s="3"/>
      <c r="F1141" s="2"/>
      <c r="G1141" s="2"/>
      <c r="H1141" s="36" t="str">
        <f t="array" ref="H1141">IF(ISERROR(INDEX([1]גיליון3!$U$14:$X$28,MATCH('[1]דיווח פרטני'!G1240,[1]גיליון3!$T$14:$T$28,0),MATCH('[1]דיווח פרטני'!C1240,[1]גיליון3!$U$13:$X$13,0)))," ", INDEX([1]גיליון3!$U$14:$X$28,MATCH('[1]דיווח פרטני'!G1240,[1]גיליון3!$T$14:$T$28,0),MATCH('[1]דיווח פרטני'!C1240,[1]גיליון3!$U$13:$X$13,0)))</f>
        <v xml:space="preserve"> </v>
      </c>
      <c r="I1141" s="2"/>
      <c r="J1141" s="153"/>
    </row>
    <row r="1142" spans="1:10" ht="18" customHeight="1" thickBot="1">
      <c r="A1142" s="2"/>
      <c r="B1142" s="2"/>
      <c r="C1142" s="2"/>
      <c r="D1142" s="2"/>
      <c r="E1142" s="3"/>
      <c r="F1142" s="2"/>
      <c r="G1142" s="2"/>
      <c r="H1142" s="36" t="str">
        <f t="array" ref="H1142">IF(ISERROR(INDEX([1]גיליון3!$U$14:$X$28,MATCH('[1]דיווח פרטני'!G1241,[1]גיליון3!$T$14:$T$28,0),MATCH('[1]דיווח פרטני'!C1241,[1]גיליון3!$U$13:$X$13,0)))," ", INDEX([1]גיליון3!$U$14:$X$28,MATCH('[1]דיווח פרטני'!G1241,[1]גיליון3!$T$14:$T$28,0),MATCH('[1]דיווח פרטני'!C1241,[1]גיליון3!$U$13:$X$13,0)))</f>
        <v xml:space="preserve"> </v>
      </c>
      <c r="I1142" s="2"/>
      <c r="J1142" s="153"/>
    </row>
    <row r="1143" spans="1:10" ht="18" customHeight="1" thickBot="1">
      <c r="A1143" s="2"/>
      <c r="B1143" s="2"/>
      <c r="C1143" s="2"/>
      <c r="D1143" s="2"/>
      <c r="E1143" s="3"/>
      <c r="F1143" s="2"/>
      <c r="G1143" s="2"/>
      <c r="H1143" s="36" t="str">
        <f t="array" ref="H1143">IF(ISERROR(INDEX([1]גיליון3!$U$14:$X$28,MATCH('[1]דיווח פרטני'!G1242,[1]גיליון3!$T$14:$T$28,0),MATCH('[1]דיווח פרטני'!C1242,[1]גיליון3!$U$13:$X$13,0)))," ", INDEX([1]גיליון3!$U$14:$X$28,MATCH('[1]דיווח פרטני'!G1242,[1]גיליון3!$T$14:$T$28,0),MATCH('[1]דיווח פרטני'!C1242,[1]גיליון3!$U$13:$X$13,0)))</f>
        <v xml:space="preserve"> </v>
      </c>
      <c r="I1143" s="2"/>
      <c r="J1143" s="153"/>
    </row>
    <row r="1144" spans="1:10" ht="18" customHeight="1" thickBot="1">
      <c r="A1144" s="2"/>
      <c r="B1144" s="2"/>
      <c r="C1144" s="2"/>
      <c r="D1144" s="2"/>
      <c r="E1144" s="3"/>
      <c r="F1144" s="2"/>
      <c r="G1144" s="2"/>
      <c r="H1144" s="36" t="str">
        <f t="array" ref="H1144">IF(ISERROR(INDEX([1]גיליון3!$U$14:$X$28,MATCH('[1]דיווח פרטני'!G1243,[1]גיליון3!$T$14:$T$28,0),MATCH('[1]דיווח פרטני'!C1243,[1]גיליון3!$U$13:$X$13,0)))," ", INDEX([1]גיליון3!$U$14:$X$28,MATCH('[1]דיווח פרטני'!G1243,[1]גיליון3!$T$14:$T$28,0),MATCH('[1]דיווח פרטני'!C1243,[1]גיליון3!$U$13:$X$13,0)))</f>
        <v xml:space="preserve"> </v>
      </c>
      <c r="I1144" s="2"/>
      <c r="J1144" s="153"/>
    </row>
    <row r="1145" spans="1:10" ht="18" customHeight="1" thickBot="1">
      <c r="A1145" s="2"/>
      <c r="B1145" s="2"/>
      <c r="C1145" s="2"/>
      <c r="D1145" s="2"/>
      <c r="E1145" s="3"/>
      <c r="F1145" s="2"/>
      <c r="G1145" s="2"/>
      <c r="H1145" s="36" t="str">
        <f t="array" ref="H1145">IF(ISERROR(INDEX([1]גיליון3!$U$14:$X$28,MATCH('[1]דיווח פרטני'!G1244,[1]גיליון3!$T$14:$T$28,0),MATCH('[1]דיווח פרטני'!C1244,[1]גיליון3!$U$13:$X$13,0)))," ", INDEX([1]גיליון3!$U$14:$X$28,MATCH('[1]דיווח פרטני'!G1244,[1]גיליון3!$T$14:$T$28,0),MATCH('[1]דיווח פרטני'!C1244,[1]גיליון3!$U$13:$X$13,0)))</f>
        <v xml:space="preserve"> </v>
      </c>
      <c r="I1145" s="2"/>
      <c r="J1145" s="153"/>
    </row>
    <row r="1146" spans="1:10" ht="18" customHeight="1" thickBot="1">
      <c r="A1146" s="2"/>
      <c r="B1146" s="2"/>
      <c r="C1146" s="2"/>
      <c r="D1146" s="2"/>
      <c r="E1146" s="3"/>
      <c r="F1146" s="2"/>
      <c r="G1146" s="2"/>
      <c r="H1146" s="36" t="str">
        <f t="array" ref="H1146">IF(ISERROR(INDEX([1]גיליון3!$U$14:$X$28,MATCH('[1]דיווח פרטני'!G1245,[1]גיליון3!$T$14:$T$28,0),MATCH('[1]דיווח פרטני'!C1245,[1]גיליון3!$U$13:$X$13,0)))," ", INDEX([1]גיליון3!$U$14:$X$28,MATCH('[1]דיווח פרטני'!G1245,[1]גיליון3!$T$14:$T$28,0),MATCH('[1]דיווח פרטני'!C1245,[1]גיליון3!$U$13:$X$13,0)))</f>
        <v xml:space="preserve"> </v>
      </c>
      <c r="I1146" s="2"/>
      <c r="J1146" s="153"/>
    </row>
    <row r="1147" spans="1:10" ht="18" customHeight="1" thickBot="1">
      <c r="A1147" s="2"/>
      <c r="B1147" s="2"/>
      <c r="C1147" s="2"/>
      <c r="D1147" s="2"/>
      <c r="E1147" s="3"/>
      <c r="F1147" s="2"/>
      <c r="G1147" s="2"/>
      <c r="H1147" s="36" t="str">
        <f t="array" ref="H1147">IF(ISERROR(INDEX([1]גיליון3!$U$14:$X$28,MATCH('[1]דיווח פרטני'!G1246,[1]גיליון3!$T$14:$T$28,0),MATCH('[1]דיווח פרטני'!C1246,[1]גיליון3!$U$13:$X$13,0)))," ", INDEX([1]גיליון3!$U$14:$X$28,MATCH('[1]דיווח פרטני'!G1246,[1]גיליון3!$T$14:$T$28,0),MATCH('[1]דיווח פרטני'!C1246,[1]גיליון3!$U$13:$X$13,0)))</f>
        <v xml:space="preserve"> </v>
      </c>
      <c r="I1147" s="2"/>
      <c r="J1147" s="153"/>
    </row>
    <row r="1148" spans="1:10" ht="18" customHeight="1" thickBot="1">
      <c r="A1148" s="2"/>
      <c r="B1148" s="2"/>
      <c r="C1148" s="2"/>
      <c r="D1148" s="2"/>
      <c r="E1148" s="3"/>
      <c r="F1148" s="2"/>
      <c r="G1148" s="2"/>
      <c r="H1148" s="36" t="str">
        <f t="array" ref="H1148">IF(ISERROR(INDEX([1]גיליון3!$U$14:$X$28,MATCH('[1]דיווח פרטני'!G1247,[1]גיליון3!$T$14:$T$28,0),MATCH('[1]דיווח פרטני'!C1247,[1]גיליון3!$U$13:$X$13,0)))," ", INDEX([1]גיליון3!$U$14:$X$28,MATCH('[1]דיווח פרטני'!G1247,[1]גיליון3!$T$14:$T$28,0),MATCH('[1]דיווח פרטני'!C1247,[1]גיליון3!$U$13:$X$13,0)))</f>
        <v xml:space="preserve"> </v>
      </c>
      <c r="I1148" s="2"/>
      <c r="J1148" s="153"/>
    </row>
    <row r="1149" spans="1:10" ht="18" customHeight="1" thickBot="1">
      <c r="A1149" s="2"/>
      <c r="B1149" s="2"/>
      <c r="C1149" s="2"/>
      <c r="D1149" s="2"/>
      <c r="E1149" s="3"/>
      <c r="F1149" s="2"/>
      <c r="G1149" s="2"/>
      <c r="H1149" s="36" t="str">
        <f t="array" ref="H1149">IF(ISERROR(INDEX([1]גיליון3!$U$14:$X$28,MATCH('[1]דיווח פרטני'!G1248,[1]גיליון3!$T$14:$T$28,0),MATCH('[1]דיווח פרטני'!C1248,[1]גיליון3!$U$13:$X$13,0)))," ", INDEX([1]גיליון3!$U$14:$X$28,MATCH('[1]דיווח פרטני'!G1248,[1]גיליון3!$T$14:$T$28,0),MATCH('[1]דיווח פרטני'!C1248,[1]גיליון3!$U$13:$X$13,0)))</f>
        <v xml:space="preserve"> </v>
      </c>
      <c r="I1149" s="2"/>
      <c r="J1149" s="153"/>
    </row>
    <row r="1150" spans="1:10" ht="18" customHeight="1" thickBot="1">
      <c r="A1150" s="2"/>
      <c r="B1150" s="2"/>
      <c r="C1150" s="2"/>
      <c r="D1150" s="2"/>
      <c r="E1150" s="3"/>
      <c r="F1150" s="2"/>
      <c r="G1150" s="2"/>
      <c r="H1150" s="36" t="str">
        <f t="array" ref="H1150">IF(ISERROR(INDEX([1]גיליון3!$U$14:$X$28,MATCH('[1]דיווח פרטני'!G1249,[1]גיליון3!$T$14:$T$28,0),MATCH('[1]דיווח פרטני'!C1249,[1]גיליון3!$U$13:$X$13,0)))," ", INDEX([1]גיליון3!$U$14:$X$28,MATCH('[1]דיווח פרטני'!G1249,[1]גיליון3!$T$14:$T$28,0),MATCH('[1]דיווח פרטני'!C1249,[1]גיליון3!$U$13:$X$13,0)))</f>
        <v xml:space="preserve"> </v>
      </c>
      <c r="I1150" s="2"/>
      <c r="J1150" s="153"/>
    </row>
    <row r="1151" spans="1:10" ht="18" customHeight="1" thickBot="1">
      <c r="A1151" s="2"/>
      <c r="B1151" s="2"/>
      <c r="C1151" s="2"/>
      <c r="D1151" s="2"/>
      <c r="E1151" s="3"/>
      <c r="F1151" s="2"/>
      <c r="G1151" s="2"/>
      <c r="H1151" s="36" t="str">
        <f t="array" ref="H1151">IF(ISERROR(INDEX([1]גיליון3!$U$14:$X$28,MATCH('[1]דיווח פרטני'!G1250,[1]גיליון3!$T$14:$T$28,0),MATCH('[1]דיווח פרטני'!C1250,[1]גיליון3!$U$13:$X$13,0)))," ", INDEX([1]גיליון3!$U$14:$X$28,MATCH('[1]דיווח פרטני'!G1250,[1]גיליון3!$T$14:$T$28,0),MATCH('[1]דיווח פרטני'!C1250,[1]גיליון3!$U$13:$X$13,0)))</f>
        <v xml:space="preserve"> </v>
      </c>
      <c r="I1151" s="2"/>
      <c r="J1151" s="153"/>
    </row>
    <row r="1152" spans="1:10" ht="18" customHeight="1" thickBot="1">
      <c r="A1152" s="2"/>
      <c r="B1152" s="2"/>
      <c r="C1152" s="2"/>
      <c r="D1152" s="2"/>
      <c r="E1152" s="3"/>
      <c r="F1152" s="2"/>
      <c r="G1152" s="2"/>
      <c r="H1152" s="36" t="str">
        <f t="array" ref="H1152">IF(ISERROR(INDEX([1]גיליון3!$U$14:$X$28,MATCH('[1]דיווח פרטני'!G1251,[1]גיליון3!$T$14:$T$28,0),MATCH('[1]דיווח פרטני'!C1251,[1]גיליון3!$U$13:$X$13,0)))," ", INDEX([1]גיליון3!$U$14:$X$28,MATCH('[1]דיווח פרטני'!G1251,[1]גיליון3!$T$14:$T$28,0),MATCH('[1]דיווח פרטני'!C1251,[1]גיליון3!$U$13:$X$13,0)))</f>
        <v xml:space="preserve"> </v>
      </c>
      <c r="I1152" s="2"/>
      <c r="J1152" s="153"/>
    </row>
    <row r="1153" spans="1:10" ht="18" customHeight="1" thickBot="1">
      <c r="A1153" s="2"/>
      <c r="B1153" s="2"/>
      <c r="C1153" s="2"/>
      <c r="D1153" s="2"/>
      <c r="E1153" s="3"/>
      <c r="F1153" s="2"/>
      <c r="G1153" s="2"/>
      <c r="H1153" s="36" t="str">
        <f t="array" ref="H1153">IF(ISERROR(INDEX([1]גיליון3!$U$14:$X$28,MATCH('[1]דיווח פרטני'!G1252,[1]גיליון3!$T$14:$T$28,0),MATCH('[1]דיווח פרטני'!C1252,[1]גיליון3!$U$13:$X$13,0)))," ", INDEX([1]גיליון3!$U$14:$X$28,MATCH('[1]דיווח פרטני'!G1252,[1]גיליון3!$T$14:$T$28,0),MATCH('[1]דיווח פרטני'!C1252,[1]גיליון3!$U$13:$X$13,0)))</f>
        <v xml:space="preserve"> </v>
      </c>
      <c r="I1153" s="2"/>
      <c r="J1153" s="153"/>
    </row>
    <row r="1154" spans="1:10" ht="18" customHeight="1" thickBot="1">
      <c r="A1154" s="2"/>
      <c r="B1154" s="2"/>
      <c r="C1154" s="2"/>
      <c r="D1154" s="2"/>
      <c r="E1154" s="3"/>
      <c r="F1154" s="2"/>
      <c r="G1154" s="2"/>
      <c r="H1154" s="36" t="str">
        <f t="array" ref="H1154">IF(ISERROR(INDEX([1]גיליון3!$U$14:$X$28,MATCH('[1]דיווח פרטני'!G1253,[1]גיליון3!$T$14:$T$28,0),MATCH('[1]דיווח פרטני'!C1253,[1]גיליון3!$U$13:$X$13,0)))," ", INDEX([1]גיליון3!$U$14:$X$28,MATCH('[1]דיווח פרטני'!G1253,[1]גיליון3!$T$14:$T$28,0),MATCH('[1]דיווח פרטני'!C1253,[1]גיליון3!$U$13:$X$13,0)))</f>
        <v xml:space="preserve"> </v>
      </c>
      <c r="I1154" s="2"/>
      <c r="J1154" s="153"/>
    </row>
    <row r="1155" spans="1:10" ht="18" customHeight="1" thickBot="1">
      <c r="A1155" s="2"/>
      <c r="B1155" s="2"/>
      <c r="C1155" s="2"/>
      <c r="D1155" s="2"/>
      <c r="E1155" s="3"/>
      <c r="F1155" s="2"/>
      <c r="G1155" s="2"/>
      <c r="H1155" s="36" t="str">
        <f t="array" ref="H1155">IF(ISERROR(INDEX([1]גיליון3!$U$14:$X$28,MATCH('[1]דיווח פרטני'!G1254,[1]גיליון3!$T$14:$T$28,0),MATCH('[1]דיווח פרטני'!C1254,[1]גיליון3!$U$13:$X$13,0)))," ", INDEX([1]גיליון3!$U$14:$X$28,MATCH('[1]דיווח פרטני'!G1254,[1]גיליון3!$T$14:$T$28,0),MATCH('[1]דיווח פרטני'!C1254,[1]גיליון3!$U$13:$X$13,0)))</f>
        <v xml:space="preserve"> </v>
      </c>
      <c r="I1155" s="2"/>
      <c r="J1155" s="153"/>
    </row>
    <row r="1156" spans="1:10" ht="18" customHeight="1" thickBot="1">
      <c r="A1156" s="2"/>
      <c r="B1156" s="2"/>
      <c r="C1156" s="2"/>
      <c r="D1156" s="2"/>
      <c r="E1156" s="3"/>
      <c r="F1156" s="2"/>
      <c r="G1156" s="2"/>
      <c r="H1156" s="36" t="str">
        <f t="array" ref="H1156">IF(ISERROR(INDEX([1]גיליון3!$U$14:$X$28,MATCH('[1]דיווח פרטני'!G1255,[1]גיליון3!$T$14:$T$28,0),MATCH('[1]דיווח פרטני'!C1255,[1]גיליון3!$U$13:$X$13,0)))," ", INDEX([1]גיליון3!$U$14:$X$28,MATCH('[1]דיווח פרטני'!G1255,[1]גיליון3!$T$14:$T$28,0),MATCH('[1]דיווח פרטני'!C1255,[1]גיליון3!$U$13:$X$13,0)))</f>
        <v xml:space="preserve"> </v>
      </c>
      <c r="I1156" s="2"/>
      <c r="J1156" s="153"/>
    </row>
    <row r="1157" spans="1:10" ht="18" customHeight="1" thickBot="1">
      <c r="A1157" s="2"/>
      <c r="B1157" s="2"/>
      <c r="C1157" s="2"/>
      <c r="D1157" s="2"/>
      <c r="E1157" s="3"/>
      <c r="F1157" s="2"/>
      <c r="G1157" s="2"/>
      <c r="H1157" s="36" t="str">
        <f t="array" ref="H1157">IF(ISERROR(INDEX([1]גיליון3!$U$14:$X$28,MATCH('[1]דיווח פרטני'!G1256,[1]גיליון3!$T$14:$T$28,0),MATCH('[1]דיווח פרטני'!C1256,[1]גיליון3!$U$13:$X$13,0)))," ", INDEX([1]גיליון3!$U$14:$X$28,MATCH('[1]דיווח פרטני'!G1256,[1]גיליון3!$T$14:$T$28,0),MATCH('[1]דיווח פרטני'!C1256,[1]גיליון3!$U$13:$X$13,0)))</f>
        <v xml:space="preserve"> </v>
      </c>
      <c r="I1157" s="2"/>
      <c r="J1157" s="153"/>
    </row>
    <row r="1158" spans="1:10" ht="18" customHeight="1" thickBot="1">
      <c r="A1158" s="2"/>
      <c r="B1158" s="2"/>
      <c r="C1158" s="2"/>
      <c r="D1158" s="2"/>
      <c r="E1158" s="3"/>
      <c r="F1158" s="2"/>
      <c r="G1158" s="2"/>
      <c r="H1158" s="36" t="str">
        <f t="array" ref="H1158">IF(ISERROR(INDEX([1]גיליון3!$U$14:$X$28,MATCH('[1]דיווח פרטני'!G1257,[1]גיליון3!$T$14:$T$28,0),MATCH('[1]דיווח פרטני'!C1257,[1]גיליון3!$U$13:$X$13,0)))," ", INDEX([1]גיליון3!$U$14:$X$28,MATCH('[1]דיווח פרטני'!G1257,[1]גיליון3!$T$14:$T$28,0),MATCH('[1]דיווח פרטני'!C1257,[1]גיליון3!$U$13:$X$13,0)))</f>
        <v xml:space="preserve"> </v>
      </c>
      <c r="I1158" s="2"/>
      <c r="J1158" s="153"/>
    </row>
    <row r="1159" spans="1:10" ht="18" customHeight="1" thickBot="1">
      <c r="A1159" s="2"/>
      <c r="B1159" s="2"/>
      <c r="C1159" s="2"/>
      <c r="D1159" s="2"/>
      <c r="E1159" s="3"/>
      <c r="F1159" s="2"/>
      <c r="G1159" s="2"/>
      <c r="H1159" s="36" t="str">
        <f t="array" ref="H1159">IF(ISERROR(INDEX([1]גיליון3!$U$14:$X$28,MATCH('[1]דיווח פרטני'!G1258,[1]גיליון3!$T$14:$T$28,0),MATCH('[1]דיווח פרטני'!C1258,[1]גיליון3!$U$13:$X$13,0)))," ", INDEX([1]גיליון3!$U$14:$X$28,MATCH('[1]דיווח פרטני'!G1258,[1]גיליון3!$T$14:$T$28,0),MATCH('[1]דיווח פרטני'!C1258,[1]גיליון3!$U$13:$X$13,0)))</f>
        <v xml:space="preserve"> </v>
      </c>
      <c r="I1159" s="2"/>
      <c r="J1159" s="153"/>
    </row>
    <row r="1160" spans="1:10" ht="18" customHeight="1" thickBot="1">
      <c r="A1160" s="2"/>
      <c r="B1160" s="2"/>
      <c r="C1160" s="2"/>
      <c r="D1160" s="2"/>
      <c r="E1160" s="3"/>
      <c r="F1160" s="2"/>
      <c r="G1160" s="2"/>
      <c r="H1160" s="36" t="str">
        <f t="array" ref="H1160">IF(ISERROR(INDEX([1]גיליון3!$U$14:$X$28,MATCH('[1]דיווח פרטני'!G1259,[1]גיליון3!$T$14:$T$28,0),MATCH('[1]דיווח פרטני'!C1259,[1]גיליון3!$U$13:$X$13,0)))," ", INDEX([1]גיליון3!$U$14:$X$28,MATCH('[1]דיווח פרטני'!G1259,[1]גיליון3!$T$14:$T$28,0),MATCH('[1]דיווח פרטני'!C1259,[1]גיליון3!$U$13:$X$13,0)))</f>
        <v xml:space="preserve"> </v>
      </c>
      <c r="I1160" s="2"/>
      <c r="J1160" s="153"/>
    </row>
    <row r="1161" spans="1:10" ht="18" customHeight="1" thickBot="1">
      <c r="A1161" s="2"/>
      <c r="B1161" s="2"/>
      <c r="C1161" s="2"/>
      <c r="D1161" s="2"/>
      <c r="E1161" s="3"/>
      <c r="F1161" s="2"/>
      <c r="G1161" s="2"/>
      <c r="H1161" s="36" t="str">
        <f t="array" ref="H1161">IF(ISERROR(INDEX([1]גיליון3!$U$14:$X$28,MATCH('[1]דיווח פרטני'!G1260,[1]גיליון3!$T$14:$T$28,0),MATCH('[1]דיווח פרטני'!C1260,[1]גיליון3!$U$13:$X$13,0)))," ", INDEX([1]גיליון3!$U$14:$X$28,MATCH('[1]דיווח פרטני'!G1260,[1]גיליון3!$T$14:$T$28,0),MATCH('[1]דיווח פרטני'!C1260,[1]גיליון3!$U$13:$X$13,0)))</f>
        <v xml:space="preserve"> </v>
      </c>
      <c r="I1161" s="2"/>
      <c r="J1161" s="153"/>
    </row>
    <row r="1162" spans="1:10" ht="18" customHeight="1" thickBot="1">
      <c r="A1162" s="2"/>
      <c r="B1162" s="2"/>
      <c r="C1162" s="2"/>
      <c r="D1162" s="2"/>
      <c r="E1162" s="3"/>
      <c r="F1162" s="2"/>
      <c r="G1162" s="2"/>
      <c r="H1162" s="36" t="str">
        <f t="array" ref="H1162">IF(ISERROR(INDEX([1]גיליון3!$U$14:$X$28,MATCH('[1]דיווח פרטני'!G1261,[1]גיליון3!$T$14:$T$28,0),MATCH('[1]דיווח פרטני'!C1261,[1]גיליון3!$U$13:$X$13,0)))," ", INDEX([1]גיליון3!$U$14:$X$28,MATCH('[1]דיווח פרטני'!G1261,[1]גיליון3!$T$14:$T$28,0),MATCH('[1]דיווח פרטני'!C1261,[1]גיליון3!$U$13:$X$13,0)))</f>
        <v xml:space="preserve"> </v>
      </c>
      <c r="I1162" s="2"/>
      <c r="J1162" s="153"/>
    </row>
    <row r="1163" spans="1:10" ht="18" customHeight="1" thickBot="1">
      <c r="A1163" s="2"/>
      <c r="B1163" s="2"/>
      <c r="C1163" s="2"/>
      <c r="D1163" s="2"/>
      <c r="E1163" s="3"/>
      <c r="F1163" s="2"/>
      <c r="G1163" s="2"/>
      <c r="H1163" s="36" t="str">
        <f t="array" ref="H1163">IF(ISERROR(INDEX([1]גיליון3!$U$14:$X$28,MATCH('[1]דיווח פרטני'!G1262,[1]גיליון3!$T$14:$T$28,0),MATCH('[1]דיווח פרטני'!C1262,[1]גיליון3!$U$13:$X$13,0)))," ", INDEX([1]גיליון3!$U$14:$X$28,MATCH('[1]דיווח פרטני'!G1262,[1]גיליון3!$T$14:$T$28,0),MATCH('[1]דיווח פרטני'!C1262,[1]גיליון3!$U$13:$X$13,0)))</f>
        <v xml:space="preserve"> </v>
      </c>
      <c r="I1163" s="2"/>
      <c r="J1163" s="153"/>
    </row>
    <row r="1164" spans="1:10" ht="18" customHeight="1" thickBot="1">
      <c r="A1164" s="2"/>
      <c r="B1164" s="2"/>
      <c r="C1164" s="2"/>
      <c r="D1164" s="2"/>
      <c r="E1164" s="3"/>
      <c r="F1164" s="2"/>
      <c r="G1164" s="2"/>
      <c r="H1164" s="36" t="str">
        <f t="array" ref="H1164">IF(ISERROR(INDEX([1]גיליון3!$U$14:$X$28,MATCH('[1]דיווח פרטני'!G1263,[1]גיליון3!$T$14:$T$28,0),MATCH('[1]דיווח פרטני'!C1263,[1]גיליון3!$U$13:$X$13,0)))," ", INDEX([1]גיליון3!$U$14:$X$28,MATCH('[1]דיווח פרטני'!G1263,[1]גיליון3!$T$14:$T$28,0),MATCH('[1]דיווח פרטני'!C1263,[1]גיליון3!$U$13:$X$13,0)))</f>
        <v xml:space="preserve"> </v>
      </c>
      <c r="I1164" s="2"/>
      <c r="J1164" s="153"/>
    </row>
    <row r="1165" spans="1:10" ht="18" customHeight="1" thickBot="1">
      <c r="A1165" s="2"/>
      <c r="B1165" s="2"/>
      <c r="C1165" s="2"/>
      <c r="D1165" s="2"/>
      <c r="E1165" s="3"/>
      <c r="F1165" s="2"/>
      <c r="G1165" s="2"/>
      <c r="H1165" s="36" t="str">
        <f t="array" ref="H1165">IF(ISERROR(INDEX([1]גיליון3!$U$14:$X$28,MATCH('[1]דיווח פרטני'!G1264,[1]גיליון3!$T$14:$T$28,0),MATCH('[1]דיווח פרטני'!C1264,[1]גיליון3!$U$13:$X$13,0)))," ", INDEX([1]גיליון3!$U$14:$X$28,MATCH('[1]דיווח פרטני'!G1264,[1]גיליון3!$T$14:$T$28,0),MATCH('[1]דיווח פרטני'!C1264,[1]גיליון3!$U$13:$X$13,0)))</f>
        <v xml:space="preserve"> </v>
      </c>
      <c r="I1165" s="2"/>
      <c r="J1165" s="153"/>
    </row>
    <row r="1166" spans="1:10" ht="18" customHeight="1" thickBot="1">
      <c r="A1166" s="2"/>
      <c r="B1166" s="2"/>
      <c r="C1166" s="2"/>
      <c r="D1166" s="2"/>
      <c r="E1166" s="3"/>
      <c r="F1166" s="2"/>
      <c r="G1166" s="2"/>
      <c r="H1166" s="36" t="str">
        <f t="array" ref="H1166">IF(ISERROR(INDEX([1]גיליון3!$U$14:$X$28,MATCH('[1]דיווח פרטני'!G1265,[1]גיליון3!$T$14:$T$28,0),MATCH('[1]דיווח פרטני'!C1265,[1]גיליון3!$U$13:$X$13,0)))," ", INDEX([1]גיליון3!$U$14:$X$28,MATCH('[1]דיווח פרטני'!G1265,[1]גיליון3!$T$14:$T$28,0),MATCH('[1]דיווח פרטני'!C1265,[1]גיליון3!$U$13:$X$13,0)))</f>
        <v xml:space="preserve"> </v>
      </c>
      <c r="I1166" s="2"/>
      <c r="J1166" s="153"/>
    </row>
    <row r="1167" spans="1:10" ht="18" customHeight="1" thickBot="1">
      <c r="A1167" s="2"/>
      <c r="B1167" s="2"/>
      <c r="C1167" s="2"/>
      <c r="D1167" s="2"/>
      <c r="E1167" s="3"/>
      <c r="F1167" s="2"/>
      <c r="G1167" s="2"/>
      <c r="H1167" s="36" t="str">
        <f t="array" ref="H1167">IF(ISERROR(INDEX([1]גיליון3!$U$14:$X$28,MATCH('[1]דיווח פרטני'!G1266,[1]גיליון3!$T$14:$T$28,0),MATCH('[1]דיווח פרטני'!C1266,[1]גיליון3!$U$13:$X$13,0)))," ", INDEX([1]גיליון3!$U$14:$X$28,MATCH('[1]דיווח פרטני'!G1266,[1]גיליון3!$T$14:$T$28,0),MATCH('[1]דיווח פרטני'!C1266,[1]גיליון3!$U$13:$X$13,0)))</f>
        <v xml:space="preserve"> </v>
      </c>
      <c r="I1167" s="2"/>
      <c r="J1167" s="153"/>
    </row>
    <row r="1168" spans="1:10" ht="18" customHeight="1" thickBot="1">
      <c r="A1168" s="2"/>
      <c r="B1168" s="2"/>
      <c r="C1168" s="2"/>
      <c r="D1168" s="2"/>
      <c r="E1168" s="3"/>
      <c r="F1168" s="2"/>
      <c r="G1168" s="2"/>
      <c r="H1168" s="36" t="str">
        <f t="array" ref="H1168">IF(ISERROR(INDEX([1]גיליון3!$U$14:$X$28,MATCH('[1]דיווח פרטני'!G1267,[1]גיליון3!$T$14:$T$28,0),MATCH('[1]דיווח פרטני'!C1267,[1]גיליון3!$U$13:$X$13,0)))," ", INDEX([1]גיליון3!$U$14:$X$28,MATCH('[1]דיווח פרטני'!G1267,[1]גיליון3!$T$14:$T$28,0),MATCH('[1]דיווח פרטני'!C1267,[1]גיליון3!$U$13:$X$13,0)))</f>
        <v xml:space="preserve"> </v>
      </c>
      <c r="I1168" s="2"/>
      <c r="J1168" s="153"/>
    </row>
    <row r="1169" spans="1:10" ht="18" customHeight="1" thickBot="1">
      <c r="A1169" s="2"/>
      <c r="B1169" s="2"/>
      <c r="C1169" s="2"/>
      <c r="D1169" s="2"/>
      <c r="E1169" s="3"/>
      <c r="F1169" s="2"/>
      <c r="G1169" s="2"/>
      <c r="H1169" s="36" t="str">
        <f t="array" ref="H1169">IF(ISERROR(INDEX([1]גיליון3!$U$14:$X$28,MATCH('[1]דיווח פרטני'!G1268,[1]גיליון3!$T$14:$T$28,0),MATCH('[1]דיווח פרטני'!C1268,[1]גיליון3!$U$13:$X$13,0)))," ", INDEX([1]גיליון3!$U$14:$X$28,MATCH('[1]דיווח פרטני'!G1268,[1]גיליון3!$T$14:$T$28,0),MATCH('[1]דיווח פרטני'!C1268,[1]גיליון3!$U$13:$X$13,0)))</f>
        <v xml:space="preserve"> </v>
      </c>
      <c r="I1169" s="2"/>
      <c r="J1169" s="153"/>
    </row>
    <row r="1170" spans="1:10" ht="18" customHeight="1" thickBot="1">
      <c r="A1170" s="2"/>
      <c r="B1170" s="2"/>
      <c r="C1170" s="2"/>
      <c r="D1170" s="2"/>
      <c r="E1170" s="3"/>
      <c r="F1170" s="2"/>
      <c r="G1170" s="2"/>
      <c r="H1170" s="36" t="str">
        <f t="array" ref="H1170">IF(ISERROR(INDEX([1]גיליון3!$U$14:$X$28,MATCH('[1]דיווח פרטני'!G1269,[1]גיליון3!$T$14:$T$28,0),MATCH('[1]דיווח פרטני'!C1269,[1]גיליון3!$U$13:$X$13,0)))," ", INDEX([1]גיליון3!$U$14:$X$28,MATCH('[1]דיווח פרטני'!G1269,[1]גיליון3!$T$14:$T$28,0),MATCH('[1]דיווח פרטני'!C1269,[1]גיליון3!$U$13:$X$13,0)))</f>
        <v xml:space="preserve"> </v>
      </c>
      <c r="I1170" s="2"/>
      <c r="J1170" s="153"/>
    </row>
    <row r="1171" spans="1:10" ht="18" customHeight="1" thickBot="1">
      <c r="A1171" s="2"/>
      <c r="B1171" s="2"/>
      <c r="C1171" s="2"/>
      <c r="D1171" s="2"/>
      <c r="E1171" s="3"/>
      <c r="F1171" s="2"/>
      <c r="G1171" s="2"/>
      <c r="H1171" s="36" t="str">
        <f t="array" ref="H1171">IF(ISERROR(INDEX([1]גיליון3!$U$14:$X$28,MATCH('[1]דיווח פרטני'!G1270,[1]גיליון3!$T$14:$T$28,0),MATCH('[1]דיווח פרטני'!C1270,[1]גיליון3!$U$13:$X$13,0)))," ", INDEX([1]גיליון3!$U$14:$X$28,MATCH('[1]דיווח פרטני'!G1270,[1]גיליון3!$T$14:$T$28,0),MATCH('[1]דיווח פרטני'!C1270,[1]גיליון3!$U$13:$X$13,0)))</f>
        <v xml:space="preserve"> </v>
      </c>
      <c r="I1171" s="2"/>
      <c r="J1171" s="153"/>
    </row>
    <row r="1172" spans="1:10" ht="18" customHeight="1" thickBot="1">
      <c r="A1172" s="2"/>
      <c r="B1172" s="2"/>
      <c r="C1172" s="2"/>
      <c r="D1172" s="2"/>
      <c r="E1172" s="3"/>
      <c r="F1172" s="2"/>
      <c r="G1172" s="2"/>
      <c r="H1172" s="36" t="str">
        <f t="array" ref="H1172">IF(ISERROR(INDEX([1]גיליון3!$U$14:$X$28,MATCH('[1]דיווח פרטני'!G1271,[1]גיליון3!$T$14:$T$28,0),MATCH('[1]דיווח פרטני'!C1271,[1]גיליון3!$U$13:$X$13,0)))," ", INDEX([1]גיליון3!$U$14:$X$28,MATCH('[1]דיווח פרטני'!G1271,[1]גיליון3!$T$14:$T$28,0),MATCH('[1]דיווח פרטני'!C1271,[1]גיליון3!$U$13:$X$13,0)))</f>
        <v xml:space="preserve"> </v>
      </c>
      <c r="I1172" s="2"/>
      <c r="J1172" s="153"/>
    </row>
    <row r="1173" spans="1:10" ht="18" customHeight="1" thickBot="1">
      <c r="A1173" s="2"/>
      <c r="B1173" s="2"/>
      <c r="C1173" s="2"/>
      <c r="D1173" s="2"/>
      <c r="E1173" s="3"/>
      <c r="F1173" s="2"/>
      <c r="G1173" s="2"/>
      <c r="H1173" s="36" t="str">
        <f t="array" ref="H1173">IF(ISERROR(INDEX([1]גיליון3!$U$14:$X$28,MATCH('[1]דיווח פרטני'!G1272,[1]גיליון3!$T$14:$T$28,0),MATCH('[1]דיווח פרטני'!C1272,[1]גיליון3!$U$13:$X$13,0)))," ", INDEX([1]גיליון3!$U$14:$X$28,MATCH('[1]דיווח פרטני'!G1272,[1]גיליון3!$T$14:$T$28,0),MATCH('[1]דיווח פרטני'!C1272,[1]גיליון3!$U$13:$X$13,0)))</f>
        <v xml:space="preserve"> </v>
      </c>
      <c r="I1173" s="2"/>
      <c r="J1173" s="153"/>
    </row>
    <row r="1174" spans="1:10" ht="18" customHeight="1" thickBot="1">
      <c r="A1174" s="2"/>
      <c r="B1174" s="2"/>
      <c r="C1174" s="2"/>
      <c r="D1174" s="2"/>
      <c r="E1174" s="3"/>
      <c r="F1174" s="2"/>
      <c r="G1174" s="2"/>
      <c r="H1174" s="36" t="str">
        <f t="array" ref="H1174">IF(ISERROR(INDEX([1]גיליון3!$U$14:$X$28,MATCH('[1]דיווח פרטני'!G1273,[1]גיליון3!$T$14:$T$28,0),MATCH('[1]דיווח פרטני'!C1273,[1]גיליון3!$U$13:$X$13,0)))," ", INDEX([1]גיליון3!$U$14:$X$28,MATCH('[1]דיווח פרטני'!G1273,[1]גיליון3!$T$14:$T$28,0),MATCH('[1]דיווח פרטני'!C1273,[1]גיליון3!$U$13:$X$13,0)))</f>
        <v xml:space="preserve"> </v>
      </c>
      <c r="I1174" s="2"/>
      <c r="J1174" s="153"/>
    </row>
    <row r="1175" spans="1:10" ht="18" customHeight="1" thickBot="1">
      <c r="A1175" s="2"/>
      <c r="B1175" s="2"/>
      <c r="C1175" s="2"/>
      <c r="D1175" s="2"/>
      <c r="E1175" s="3"/>
      <c r="F1175" s="2"/>
      <c r="G1175" s="2"/>
      <c r="H1175" s="36" t="str">
        <f t="array" ref="H1175">IF(ISERROR(INDEX([1]גיליון3!$U$14:$X$28,MATCH('[1]דיווח פרטני'!G1274,[1]גיליון3!$T$14:$T$28,0),MATCH('[1]דיווח פרטני'!C1274,[1]גיליון3!$U$13:$X$13,0)))," ", INDEX([1]גיליון3!$U$14:$X$28,MATCH('[1]דיווח פרטני'!G1274,[1]גיליון3!$T$14:$T$28,0),MATCH('[1]דיווח פרטני'!C1274,[1]גיליון3!$U$13:$X$13,0)))</f>
        <v xml:space="preserve"> </v>
      </c>
      <c r="I1175" s="2"/>
      <c r="J1175" s="153"/>
    </row>
    <row r="1176" spans="1:10" ht="18" customHeight="1" thickBot="1">
      <c r="A1176" s="2"/>
      <c r="B1176" s="2"/>
      <c r="C1176" s="2"/>
      <c r="D1176" s="2"/>
      <c r="E1176" s="3"/>
      <c r="F1176" s="2"/>
      <c r="G1176" s="2"/>
      <c r="H1176" s="36" t="str">
        <f t="array" ref="H1176">IF(ISERROR(INDEX([1]גיליון3!$U$14:$X$28,MATCH('[1]דיווח פרטני'!G1275,[1]גיליון3!$T$14:$T$28,0),MATCH('[1]דיווח פרטני'!C1275,[1]גיליון3!$U$13:$X$13,0)))," ", INDEX([1]גיליון3!$U$14:$X$28,MATCH('[1]דיווח פרטני'!G1275,[1]גיליון3!$T$14:$T$28,0),MATCH('[1]דיווח פרטני'!C1275,[1]גיליון3!$U$13:$X$13,0)))</f>
        <v xml:space="preserve"> </v>
      </c>
      <c r="I1176" s="2"/>
      <c r="J1176" s="153"/>
    </row>
    <row r="1177" spans="1:10" ht="18" customHeight="1" thickBot="1">
      <c r="A1177" s="2"/>
      <c r="B1177" s="2"/>
      <c r="C1177" s="2"/>
      <c r="D1177" s="2"/>
      <c r="E1177" s="3"/>
      <c r="F1177" s="2"/>
      <c r="G1177" s="2"/>
      <c r="H1177" s="36" t="str">
        <f t="array" ref="H1177">IF(ISERROR(INDEX([1]גיליון3!$U$14:$X$28,MATCH('[1]דיווח פרטני'!G1276,[1]גיליון3!$T$14:$T$28,0),MATCH('[1]דיווח פרטני'!C1276,[1]גיליון3!$U$13:$X$13,0)))," ", INDEX([1]גיליון3!$U$14:$X$28,MATCH('[1]דיווח פרטני'!G1276,[1]גיליון3!$T$14:$T$28,0),MATCH('[1]דיווח פרטני'!C1276,[1]גיליון3!$U$13:$X$13,0)))</f>
        <v xml:space="preserve"> </v>
      </c>
      <c r="I1177" s="2"/>
      <c r="J1177" s="153"/>
    </row>
    <row r="1178" spans="1:10" ht="18" customHeight="1" thickBot="1">
      <c r="A1178" s="2"/>
      <c r="B1178" s="2"/>
      <c r="C1178" s="2"/>
      <c r="D1178" s="2"/>
      <c r="E1178" s="3"/>
      <c r="F1178" s="2"/>
      <c r="G1178" s="2"/>
      <c r="H1178" s="36" t="str">
        <f t="array" ref="H1178">IF(ISERROR(INDEX([1]גיליון3!$U$14:$X$28,MATCH('[1]דיווח פרטני'!G1277,[1]גיליון3!$T$14:$T$28,0),MATCH('[1]דיווח פרטני'!C1277,[1]גיליון3!$U$13:$X$13,0)))," ", INDEX([1]גיליון3!$U$14:$X$28,MATCH('[1]דיווח פרטני'!G1277,[1]גיליון3!$T$14:$T$28,0),MATCH('[1]דיווח פרטני'!C1277,[1]גיליון3!$U$13:$X$13,0)))</f>
        <v xml:space="preserve"> </v>
      </c>
      <c r="I1178" s="2"/>
      <c r="J1178" s="153"/>
    </row>
    <row r="1179" spans="1:10" ht="18" customHeight="1" thickBot="1">
      <c r="A1179" s="2"/>
      <c r="B1179" s="2"/>
      <c r="C1179" s="2"/>
      <c r="D1179" s="2"/>
      <c r="E1179" s="3"/>
      <c r="F1179" s="2"/>
      <c r="G1179" s="2"/>
      <c r="H1179" s="36" t="str">
        <f t="array" ref="H1179">IF(ISERROR(INDEX([1]גיליון3!$U$14:$X$28,MATCH('[1]דיווח פרטני'!G1278,[1]גיליון3!$T$14:$T$28,0),MATCH('[1]דיווח פרטני'!C1278,[1]גיליון3!$U$13:$X$13,0)))," ", INDEX([1]גיליון3!$U$14:$X$28,MATCH('[1]דיווח פרטני'!G1278,[1]גיליון3!$T$14:$T$28,0),MATCH('[1]דיווח פרטני'!C1278,[1]גיליון3!$U$13:$X$13,0)))</f>
        <v xml:space="preserve"> </v>
      </c>
      <c r="I1179" s="2"/>
      <c r="J1179" s="153"/>
    </row>
    <row r="1180" spans="1:10" ht="18" customHeight="1" thickBot="1">
      <c r="A1180" s="2"/>
      <c r="B1180" s="2"/>
      <c r="C1180" s="2"/>
      <c r="D1180" s="2"/>
      <c r="E1180" s="3"/>
      <c r="F1180" s="2"/>
      <c r="G1180" s="2"/>
      <c r="H1180" s="36" t="str">
        <f t="array" ref="H1180">IF(ISERROR(INDEX([1]גיליון3!$U$14:$X$28,MATCH('[1]דיווח פרטני'!G1279,[1]גיליון3!$T$14:$T$28,0),MATCH('[1]דיווח פרטני'!C1279,[1]גיליון3!$U$13:$X$13,0)))," ", INDEX([1]גיליון3!$U$14:$X$28,MATCH('[1]דיווח פרטני'!G1279,[1]גיליון3!$T$14:$T$28,0),MATCH('[1]דיווח פרטני'!C1279,[1]גיליון3!$U$13:$X$13,0)))</f>
        <v xml:space="preserve"> </v>
      </c>
      <c r="I1180" s="2"/>
      <c r="J1180" s="153"/>
    </row>
    <row r="1181" spans="1:10" ht="18" customHeight="1" thickBot="1">
      <c r="A1181" s="2"/>
      <c r="B1181" s="2"/>
      <c r="C1181" s="2"/>
      <c r="D1181" s="2"/>
      <c r="E1181" s="3"/>
      <c r="F1181" s="2"/>
      <c r="G1181" s="2"/>
      <c r="H1181" s="36" t="str">
        <f t="array" ref="H1181">IF(ISERROR(INDEX([1]גיליון3!$U$14:$X$28,MATCH('[1]דיווח פרטני'!G1280,[1]גיליון3!$T$14:$T$28,0),MATCH('[1]דיווח פרטני'!C1280,[1]גיליון3!$U$13:$X$13,0)))," ", INDEX([1]גיליון3!$U$14:$X$28,MATCH('[1]דיווח פרטני'!G1280,[1]גיליון3!$T$14:$T$28,0),MATCH('[1]דיווח פרטני'!C1280,[1]גיליון3!$U$13:$X$13,0)))</f>
        <v xml:space="preserve"> </v>
      </c>
      <c r="I1181" s="2"/>
      <c r="J1181" s="153"/>
    </row>
    <row r="1182" spans="1:10" ht="18" customHeight="1" thickBot="1">
      <c r="A1182" s="2"/>
      <c r="B1182" s="2"/>
      <c r="C1182" s="2"/>
      <c r="D1182" s="2"/>
      <c r="E1182" s="3"/>
      <c r="F1182" s="2"/>
      <c r="G1182" s="2"/>
      <c r="H1182" s="36" t="str">
        <f t="array" ref="H1182">IF(ISERROR(INDEX([1]גיליון3!$U$14:$X$28,MATCH('[1]דיווח פרטני'!G1281,[1]גיליון3!$T$14:$T$28,0),MATCH('[1]דיווח פרטני'!C1281,[1]גיליון3!$U$13:$X$13,0)))," ", INDEX([1]גיליון3!$U$14:$X$28,MATCH('[1]דיווח פרטני'!G1281,[1]גיליון3!$T$14:$T$28,0),MATCH('[1]דיווח פרטני'!C1281,[1]גיליון3!$U$13:$X$13,0)))</f>
        <v xml:space="preserve"> </v>
      </c>
      <c r="I1182" s="2"/>
      <c r="J1182" s="153"/>
    </row>
    <row r="1183" spans="1:10" ht="18" customHeight="1" thickBot="1">
      <c r="A1183" s="2"/>
      <c r="B1183" s="2"/>
      <c r="C1183" s="2"/>
      <c r="D1183" s="2"/>
      <c r="E1183" s="3"/>
      <c r="F1183" s="2"/>
      <c r="G1183" s="2"/>
      <c r="H1183" s="36" t="str">
        <f t="array" ref="H1183">IF(ISERROR(INDEX([1]גיליון3!$U$14:$X$28,MATCH('[1]דיווח פרטני'!G1282,[1]גיליון3!$T$14:$T$28,0),MATCH('[1]דיווח פרטני'!C1282,[1]גיליון3!$U$13:$X$13,0)))," ", INDEX([1]גיליון3!$U$14:$X$28,MATCH('[1]דיווח פרטני'!G1282,[1]גיליון3!$T$14:$T$28,0),MATCH('[1]דיווח פרטני'!C1282,[1]גיליון3!$U$13:$X$13,0)))</f>
        <v xml:space="preserve"> </v>
      </c>
      <c r="I1183" s="2"/>
      <c r="J1183" s="153"/>
    </row>
    <row r="1184" spans="1:10" ht="18" customHeight="1" thickBot="1">
      <c r="A1184" s="2"/>
      <c r="B1184" s="2"/>
      <c r="C1184" s="2"/>
      <c r="D1184" s="2"/>
      <c r="E1184" s="3"/>
      <c r="F1184" s="2"/>
      <c r="G1184" s="2"/>
      <c r="H1184" s="36" t="str">
        <f t="array" ref="H1184">IF(ISERROR(INDEX([1]גיליון3!$U$14:$X$28,MATCH('[1]דיווח פרטני'!G1283,[1]גיליון3!$T$14:$T$28,0),MATCH('[1]דיווח פרטני'!C1283,[1]גיליון3!$U$13:$X$13,0)))," ", INDEX([1]גיליון3!$U$14:$X$28,MATCH('[1]דיווח פרטני'!G1283,[1]גיליון3!$T$14:$T$28,0),MATCH('[1]דיווח פרטני'!C1283,[1]גיליון3!$U$13:$X$13,0)))</f>
        <v xml:space="preserve"> </v>
      </c>
      <c r="I1184" s="2"/>
      <c r="J1184" s="153"/>
    </row>
    <row r="1185" spans="1:10" ht="18" customHeight="1" thickBot="1">
      <c r="A1185" s="2"/>
      <c r="B1185" s="2"/>
      <c r="C1185" s="2"/>
      <c r="D1185" s="2"/>
      <c r="E1185" s="3"/>
      <c r="F1185" s="2"/>
      <c r="G1185" s="2"/>
      <c r="H1185" s="36" t="str">
        <f t="array" ref="H1185">IF(ISERROR(INDEX([1]גיליון3!$U$14:$X$28,MATCH('[1]דיווח פרטני'!G1284,[1]גיליון3!$T$14:$T$28,0),MATCH('[1]דיווח פרטני'!C1284,[1]גיליון3!$U$13:$X$13,0)))," ", INDEX([1]גיליון3!$U$14:$X$28,MATCH('[1]דיווח פרטני'!G1284,[1]גיליון3!$T$14:$T$28,0),MATCH('[1]דיווח פרטני'!C1284,[1]גיליון3!$U$13:$X$13,0)))</f>
        <v xml:space="preserve"> </v>
      </c>
      <c r="I1185" s="2"/>
      <c r="J1185" s="153"/>
    </row>
    <row r="1186" spans="1:10" ht="18" customHeight="1" thickBot="1">
      <c r="A1186" s="2"/>
      <c r="B1186" s="2"/>
      <c r="C1186" s="2"/>
      <c r="D1186" s="2"/>
      <c r="E1186" s="3"/>
      <c r="F1186" s="2"/>
      <c r="G1186" s="2"/>
      <c r="H1186" s="36" t="str">
        <f t="array" ref="H1186">IF(ISERROR(INDEX([1]גיליון3!$U$14:$X$28,MATCH('[1]דיווח פרטני'!G1285,[1]גיליון3!$T$14:$T$28,0),MATCH('[1]דיווח פרטני'!C1285,[1]גיליון3!$U$13:$X$13,0)))," ", INDEX([1]גיליון3!$U$14:$X$28,MATCH('[1]דיווח פרטני'!G1285,[1]גיליון3!$T$14:$T$28,0),MATCH('[1]דיווח פרטני'!C1285,[1]גיליון3!$U$13:$X$13,0)))</f>
        <v xml:space="preserve"> </v>
      </c>
      <c r="I1186" s="2"/>
      <c r="J1186" s="153"/>
    </row>
    <row r="1187" spans="1:10" ht="18" customHeight="1" thickBot="1">
      <c r="A1187" s="2"/>
      <c r="B1187" s="2"/>
      <c r="C1187" s="2"/>
      <c r="D1187" s="2"/>
      <c r="E1187" s="3"/>
      <c r="F1187" s="2"/>
      <c r="G1187" s="2"/>
      <c r="H1187" s="36" t="str">
        <f t="array" ref="H1187">IF(ISERROR(INDEX([1]גיליון3!$U$14:$X$28,MATCH('[1]דיווח פרטני'!G1286,[1]גיליון3!$T$14:$T$28,0),MATCH('[1]דיווח פרטני'!C1286,[1]גיליון3!$U$13:$X$13,0)))," ", INDEX([1]גיליון3!$U$14:$X$28,MATCH('[1]דיווח פרטני'!G1286,[1]גיליון3!$T$14:$T$28,0),MATCH('[1]דיווח פרטני'!C1286,[1]גיליון3!$U$13:$X$13,0)))</f>
        <v xml:space="preserve"> </v>
      </c>
      <c r="I1187" s="2"/>
      <c r="J1187" s="153"/>
    </row>
    <row r="1188" spans="1:10" ht="18" customHeight="1" thickBot="1">
      <c r="A1188" s="2"/>
      <c r="B1188" s="2"/>
      <c r="C1188" s="2"/>
      <c r="D1188" s="2"/>
      <c r="E1188" s="3"/>
      <c r="F1188" s="2"/>
      <c r="G1188" s="2"/>
      <c r="H1188" s="36" t="str">
        <f t="array" ref="H1188">IF(ISERROR(INDEX([1]גיליון3!$U$14:$X$28,MATCH('[1]דיווח פרטני'!G1287,[1]גיליון3!$T$14:$T$28,0),MATCH('[1]דיווח פרטני'!C1287,[1]גיליון3!$U$13:$X$13,0)))," ", INDEX([1]גיליון3!$U$14:$X$28,MATCH('[1]דיווח פרטני'!G1287,[1]גיליון3!$T$14:$T$28,0),MATCH('[1]דיווח פרטני'!C1287,[1]גיליון3!$U$13:$X$13,0)))</f>
        <v xml:space="preserve"> </v>
      </c>
      <c r="I1188" s="2"/>
      <c r="J1188" s="153"/>
    </row>
    <row r="1189" spans="1:10" ht="18" customHeight="1" thickBot="1">
      <c r="A1189" s="2"/>
      <c r="B1189" s="2"/>
      <c r="C1189" s="2"/>
      <c r="D1189" s="2"/>
      <c r="E1189" s="3"/>
      <c r="F1189" s="2"/>
      <c r="G1189" s="2"/>
      <c r="H1189" s="36" t="str">
        <f t="array" ref="H1189">IF(ISERROR(INDEX([1]גיליון3!$U$14:$X$28,MATCH('[1]דיווח פרטני'!G1288,[1]גיליון3!$T$14:$T$28,0),MATCH('[1]דיווח פרטני'!C1288,[1]גיליון3!$U$13:$X$13,0)))," ", INDEX([1]גיליון3!$U$14:$X$28,MATCH('[1]דיווח פרטני'!G1288,[1]גיליון3!$T$14:$T$28,0),MATCH('[1]דיווח פרטני'!C1288,[1]גיליון3!$U$13:$X$13,0)))</f>
        <v xml:space="preserve"> </v>
      </c>
      <c r="I1189" s="2"/>
      <c r="J1189" s="153"/>
    </row>
    <row r="1190" spans="1:10" ht="18" customHeight="1" thickBot="1">
      <c r="A1190" s="2"/>
      <c r="B1190" s="2"/>
      <c r="C1190" s="2"/>
      <c r="D1190" s="2"/>
      <c r="E1190" s="3"/>
      <c r="F1190" s="2"/>
      <c r="G1190" s="2"/>
      <c r="H1190" s="36" t="str">
        <f t="array" ref="H1190">IF(ISERROR(INDEX([1]גיליון3!$U$14:$X$28,MATCH('[1]דיווח פרטני'!G1289,[1]גיליון3!$T$14:$T$28,0),MATCH('[1]דיווח פרטני'!C1289,[1]גיליון3!$U$13:$X$13,0)))," ", INDEX([1]גיליון3!$U$14:$X$28,MATCH('[1]דיווח פרטני'!G1289,[1]גיליון3!$T$14:$T$28,0),MATCH('[1]דיווח פרטני'!C1289,[1]גיליון3!$U$13:$X$13,0)))</f>
        <v xml:space="preserve"> </v>
      </c>
      <c r="I1190" s="2"/>
      <c r="J1190" s="153"/>
    </row>
    <row r="1191" spans="1:10" ht="18" customHeight="1" thickBot="1">
      <c r="A1191" s="2"/>
      <c r="B1191" s="2"/>
      <c r="C1191" s="2"/>
      <c r="D1191" s="2"/>
      <c r="E1191" s="3"/>
      <c r="F1191" s="2"/>
      <c r="G1191" s="2"/>
      <c r="H1191" s="36" t="str">
        <f t="array" ref="H1191">IF(ISERROR(INDEX([1]גיליון3!$U$14:$X$28,MATCH('[1]דיווח פרטני'!G1290,[1]גיליון3!$T$14:$T$28,0),MATCH('[1]דיווח פרטני'!C1290,[1]גיליון3!$U$13:$X$13,0)))," ", INDEX([1]גיליון3!$U$14:$X$28,MATCH('[1]דיווח פרטני'!G1290,[1]גיליון3!$T$14:$T$28,0),MATCH('[1]דיווח פרטני'!C1290,[1]גיליון3!$U$13:$X$13,0)))</f>
        <v xml:space="preserve"> </v>
      </c>
      <c r="I1191" s="2"/>
      <c r="J1191" s="153"/>
    </row>
    <row r="1192" spans="1:10" ht="18" customHeight="1" thickBot="1">
      <c r="A1192" s="2"/>
      <c r="B1192" s="2"/>
      <c r="C1192" s="2"/>
      <c r="D1192" s="2"/>
      <c r="E1192" s="3"/>
      <c r="F1192" s="2"/>
      <c r="G1192" s="2"/>
      <c r="H1192" s="36" t="str">
        <f t="array" ref="H1192">IF(ISERROR(INDEX([1]גיליון3!$U$14:$X$28,MATCH('[1]דיווח פרטני'!G1291,[1]גיליון3!$T$14:$T$28,0),MATCH('[1]דיווח פרטני'!C1291,[1]גיליון3!$U$13:$X$13,0)))," ", INDEX([1]גיליון3!$U$14:$X$28,MATCH('[1]דיווח פרטני'!G1291,[1]גיליון3!$T$14:$T$28,0),MATCH('[1]דיווח פרטני'!C1291,[1]גיליון3!$U$13:$X$13,0)))</f>
        <v xml:space="preserve"> </v>
      </c>
      <c r="I1192" s="2"/>
      <c r="J1192" s="153"/>
    </row>
    <row r="1193" spans="1:10" ht="18" customHeight="1" thickBot="1">
      <c r="A1193" s="2"/>
      <c r="B1193" s="2"/>
      <c r="C1193" s="2"/>
      <c r="D1193" s="2"/>
      <c r="E1193" s="3"/>
      <c r="F1193" s="2"/>
      <c r="G1193" s="2"/>
      <c r="H1193" s="36" t="str">
        <f t="array" ref="H1193">IF(ISERROR(INDEX([1]גיליון3!$U$14:$X$28,MATCH('[1]דיווח פרטני'!G1292,[1]גיליון3!$T$14:$T$28,0),MATCH('[1]דיווח פרטני'!C1292,[1]גיליון3!$U$13:$X$13,0)))," ", INDEX([1]גיליון3!$U$14:$X$28,MATCH('[1]דיווח פרטני'!G1292,[1]גיליון3!$T$14:$T$28,0),MATCH('[1]דיווח פרטני'!C1292,[1]גיליון3!$U$13:$X$13,0)))</f>
        <v xml:space="preserve"> </v>
      </c>
      <c r="I1193" s="2"/>
      <c r="J1193" s="153"/>
    </row>
    <row r="1194" spans="1:10" ht="18" customHeight="1" thickBot="1">
      <c r="A1194" s="2"/>
      <c r="B1194" s="2"/>
      <c r="C1194" s="2"/>
      <c r="D1194" s="2"/>
      <c r="E1194" s="3"/>
      <c r="F1194" s="2"/>
      <c r="G1194" s="2"/>
      <c r="H1194" s="36" t="str">
        <f t="array" ref="H1194">IF(ISERROR(INDEX([1]גיליון3!$U$14:$X$28,MATCH('[1]דיווח פרטני'!G1293,[1]גיליון3!$T$14:$T$28,0),MATCH('[1]דיווח פרטני'!C1293,[1]גיליון3!$U$13:$X$13,0)))," ", INDEX([1]גיליון3!$U$14:$X$28,MATCH('[1]דיווח פרטני'!G1293,[1]גיליון3!$T$14:$T$28,0),MATCH('[1]דיווח פרטני'!C1293,[1]גיליון3!$U$13:$X$13,0)))</f>
        <v xml:space="preserve"> </v>
      </c>
      <c r="I1194" s="2"/>
      <c r="J1194" s="153"/>
    </row>
    <row r="1195" spans="1:10" ht="18" customHeight="1" thickBot="1">
      <c r="A1195" s="2"/>
      <c r="B1195" s="2"/>
      <c r="C1195" s="2"/>
      <c r="D1195" s="2"/>
      <c r="E1195" s="3"/>
      <c r="F1195" s="2"/>
      <c r="G1195" s="2"/>
      <c r="H1195" s="36" t="str">
        <f t="array" ref="H1195">IF(ISERROR(INDEX([1]גיליון3!$U$14:$X$28,MATCH('[1]דיווח פרטני'!G1294,[1]גיליון3!$T$14:$T$28,0),MATCH('[1]דיווח פרטני'!C1294,[1]גיליון3!$U$13:$X$13,0)))," ", INDEX([1]גיליון3!$U$14:$X$28,MATCH('[1]דיווח פרטני'!G1294,[1]גיליון3!$T$14:$T$28,0),MATCH('[1]דיווח פרטני'!C1294,[1]גיליון3!$U$13:$X$13,0)))</f>
        <v xml:space="preserve"> </v>
      </c>
      <c r="I1195" s="2"/>
      <c r="J1195" s="153"/>
    </row>
    <row r="1196" spans="1:10" ht="18" customHeight="1" thickBot="1">
      <c r="A1196" s="2"/>
      <c r="B1196" s="2"/>
      <c r="C1196" s="2"/>
      <c r="D1196" s="2"/>
      <c r="E1196" s="3"/>
      <c r="F1196" s="2"/>
      <c r="G1196" s="2"/>
      <c r="H1196" s="36" t="str">
        <f t="array" ref="H1196">IF(ISERROR(INDEX([1]גיליון3!$U$14:$X$28,MATCH('[1]דיווח פרטני'!G1295,[1]גיליון3!$T$14:$T$28,0),MATCH('[1]דיווח פרטני'!C1295,[1]גיליון3!$U$13:$X$13,0)))," ", INDEX([1]גיליון3!$U$14:$X$28,MATCH('[1]דיווח פרטני'!G1295,[1]גיליון3!$T$14:$T$28,0),MATCH('[1]דיווח פרטני'!C1295,[1]גיליון3!$U$13:$X$13,0)))</f>
        <v xml:space="preserve"> </v>
      </c>
      <c r="I1196" s="2"/>
      <c r="J1196" s="153"/>
    </row>
    <row r="1197" spans="1:10" ht="18" customHeight="1" thickBot="1">
      <c r="A1197" s="2"/>
      <c r="B1197" s="2"/>
      <c r="C1197" s="2"/>
      <c r="D1197" s="2"/>
      <c r="E1197" s="3"/>
      <c r="F1197" s="2"/>
      <c r="G1197" s="2"/>
      <c r="H1197" s="36" t="str">
        <f t="array" ref="H1197">IF(ISERROR(INDEX([1]גיליון3!$U$14:$X$28,MATCH('[1]דיווח פרטני'!G1296,[1]גיליון3!$T$14:$T$28,0),MATCH('[1]דיווח פרטני'!C1296,[1]גיליון3!$U$13:$X$13,0)))," ", INDEX([1]גיליון3!$U$14:$X$28,MATCH('[1]דיווח פרטני'!G1296,[1]גיליון3!$T$14:$T$28,0),MATCH('[1]דיווח פרטני'!C1296,[1]גיליון3!$U$13:$X$13,0)))</f>
        <v xml:space="preserve"> </v>
      </c>
      <c r="I1197" s="2"/>
      <c r="J1197" s="153"/>
    </row>
    <row r="1198" spans="1:10" ht="18" customHeight="1" thickBot="1">
      <c r="A1198" s="2"/>
      <c r="B1198" s="2"/>
      <c r="C1198" s="2"/>
      <c r="D1198" s="2"/>
      <c r="E1198" s="3"/>
      <c r="F1198" s="2"/>
      <c r="G1198" s="2"/>
      <c r="H1198" s="36" t="str">
        <f t="array" ref="H1198">IF(ISERROR(INDEX([1]גיליון3!$U$14:$X$28,MATCH('[1]דיווח פרטני'!G1297,[1]גיליון3!$T$14:$T$28,0),MATCH('[1]דיווח פרטני'!C1297,[1]גיליון3!$U$13:$X$13,0)))," ", INDEX([1]גיליון3!$U$14:$X$28,MATCH('[1]דיווח פרטני'!G1297,[1]גיליון3!$T$14:$T$28,0),MATCH('[1]דיווח פרטני'!C1297,[1]גיליון3!$U$13:$X$13,0)))</f>
        <v xml:space="preserve"> </v>
      </c>
      <c r="I1198" s="2"/>
      <c r="J1198" s="153"/>
    </row>
    <row r="1199" spans="1:10" ht="18" customHeight="1" thickBot="1">
      <c r="A1199" s="2"/>
      <c r="B1199" s="2"/>
      <c r="C1199" s="2"/>
      <c r="D1199" s="2"/>
      <c r="E1199" s="3"/>
      <c r="F1199" s="2"/>
      <c r="G1199" s="2"/>
      <c r="H1199" s="36" t="str">
        <f t="array" ref="H1199">IF(ISERROR(INDEX([1]גיליון3!$U$14:$X$28,MATCH('[1]דיווח פרטני'!G1298,[1]גיליון3!$T$14:$T$28,0),MATCH('[1]דיווח פרטני'!C1298,[1]גיליון3!$U$13:$X$13,0)))," ", INDEX([1]גיליון3!$U$14:$X$28,MATCH('[1]דיווח פרטני'!G1298,[1]גיליון3!$T$14:$T$28,0),MATCH('[1]דיווח פרטני'!C1298,[1]גיליון3!$U$13:$X$13,0)))</f>
        <v xml:space="preserve"> </v>
      </c>
      <c r="I1199" s="2"/>
      <c r="J1199" s="153"/>
    </row>
    <row r="1200" spans="1:10" ht="18" customHeight="1" thickBot="1">
      <c r="A1200" s="2"/>
      <c r="B1200" s="2"/>
      <c r="C1200" s="2"/>
      <c r="D1200" s="2"/>
      <c r="E1200" s="3"/>
      <c r="F1200" s="2"/>
      <c r="G1200" s="2"/>
      <c r="H1200" s="36" t="str">
        <f t="array" ref="H1200">IF(ISERROR(INDEX([1]גיליון3!$U$14:$X$28,MATCH('[1]דיווח פרטני'!G1299,[1]גיליון3!$T$14:$T$28,0),MATCH('[1]דיווח פרטני'!C1299,[1]גיליון3!$U$13:$X$13,0)))," ", INDEX([1]גיליון3!$U$14:$X$28,MATCH('[1]דיווח פרטני'!G1299,[1]גיליון3!$T$14:$T$28,0),MATCH('[1]דיווח פרטני'!C1299,[1]גיליון3!$U$13:$X$13,0)))</f>
        <v xml:space="preserve"> </v>
      </c>
      <c r="I1200" s="2"/>
      <c r="J1200" s="153"/>
    </row>
    <row r="1201" spans="1:10" ht="18" customHeight="1" thickBot="1">
      <c r="A1201" s="2"/>
      <c r="B1201" s="2"/>
      <c r="C1201" s="2"/>
      <c r="D1201" s="2"/>
      <c r="E1201" s="3"/>
      <c r="F1201" s="2"/>
      <c r="G1201" s="2"/>
      <c r="H1201" s="36" t="str">
        <f t="array" ref="H1201">IF(ISERROR(INDEX([1]גיליון3!$U$14:$X$28,MATCH('[1]דיווח פרטני'!G1300,[1]גיליון3!$T$14:$T$28,0),MATCH('[1]דיווח פרטני'!C1300,[1]גיליון3!$U$13:$X$13,0)))," ", INDEX([1]גיליון3!$U$14:$X$28,MATCH('[1]דיווח פרטני'!G1300,[1]גיליון3!$T$14:$T$28,0),MATCH('[1]דיווח פרטני'!C1300,[1]גיליון3!$U$13:$X$13,0)))</f>
        <v xml:space="preserve"> </v>
      </c>
      <c r="I1201" s="2"/>
      <c r="J1201" s="153"/>
    </row>
    <row r="1202" spans="1:10" ht="18" customHeight="1" thickBot="1">
      <c r="A1202" s="2"/>
      <c r="B1202" s="2"/>
      <c r="C1202" s="2"/>
      <c r="D1202" s="2"/>
      <c r="E1202" s="3"/>
      <c r="F1202" s="2"/>
      <c r="G1202" s="2"/>
      <c r="H1202" s="36" t="str">
        <f t="array" ref="H1202">IF(ISERROR(INDEX([1]גיליון3!$U$14:$X$28,MATCH('[1]דיווח פרטני'!G1301,[1]גיליון3!$T$14:$T$28,0),MATCH('[1]דיווח פרטני'!C1301,[1]גיליון3!$U$13:$X$13,0)))," ", INDEX([1]גיליון3!$U$14:$X$28,MATCH('[1]דיווח פרטני'!G1301,[1]גיליון3!$T$14:$T$28,0),MATCH('[1]דיווח פרטני'!C1301,[1]גיליון3!$U$13:$X$13,0)))</f>
        <v xml:space="preserve"> </v>
      </c>
      <c r="I1202" s="2"/>
      <c r="J1202" s="153"/>
    </row>
    <row r="1203" spans="1:10" ht="18" customHeight="1" thickBot="1">
      <c r="A1203" s="2"/>
      <c r="B1203" s="2"/>
      <c r="C1203" s="2"/>
      <c r="D1203" s="2"/>
      <c r="E1203" s="3"/>
      <c r="F1203" s="2"/>
      <c r="G1203" s="2"/>
      <c r="H1203" s="36" t="str">
        <f t="array" ref="H1203">IF(ISERROR(INDEX([1]גיליון3!$U$14:$X$28,MATCH('[1]דיווח פרטני'!G1302,[1]גיליון3!$T$14:$T$28,0),MATCH('[1]דיווח פרטני'!C1302,[1]גיליון3!$U$13:$X$13,0)))," ", INDEX([1]גיליון3!$U$14:$X$28,MATCH('[1]דיווח פרטני'!G1302,[1]גיליון3!$T$14:$T$28,0),MATCH('[1]דיווח פרטני'!C1302,[1]גיליון3!$U$13:$X$13,0)))</f>
        <v xml:space="preserve"> </v>
      </c>
      <c r="I1203" s="2"/>
      <c r="J1203" s="153"/>
    </row>
    <row r="1204" spans="1:10" ht="18" customHeight="1" thickBot="1">
      <c r="A1204" s="2"/>
      <c r="B1204" s="2"/>
      <c r="C1204" s="2"/>
      <c r="D1204" s="2"/>
      <c r="E1204" s="3"/>
      <c r="F1204" s="2"/>
      <c r="G1204" s="2"/>
      <c r="H1204" s="36" t="str">
        <f t="array" ref="H1204">IF(ISERROR(INDEX([1]גיליון3!$U$14:$X$28,MATCH('[1]דיווח פרטני'!G1303,[1]גיליון3!$T$14:$T$28,0),MATCH('[1]דיווח פרטני'!C1303,[1]גיליון3!$U$13:$X$13,0)))," ", INDEX([1]גיליון3!$U$14:$X$28,MATCH('[1]דיווח פרטני'!G1303,[1]גיליון3!$T$14:$T$28,0),MATCH('[1]דיווח פרטני'!C1303,[1]גיליון3!$U$13:$X$13,0)))</f>
        <v xml:space="preserve"> </v>
      </c>
      <c r="I1204" s="2"/>
      <c r="J1204" s="153"/>
    </row>
    <row r="1205" spans="1:10" ht="18" customHeight="1" thickBot="1">
      <c r="A1205" s="2"/>
      <c r="B1205" s="2"/>
      <c r="C1205" s="2"/>
      <c r="D1205" s="2"/>
      <c r="E1205" s="3"/>
      <c r="F1205" s="2"/>
      <c r="G1205" s="2"/>
      <c r="H1205" s="36" t="str">
        <f t="array" ref="H1205">IF(ISERROR(INDEX([1]גיליון3!$U$14:$X$28,MATCH('[1]דיווח פרטני'!G1304,[1]גיליון3!$T$14:$T$28,0),MATCH('[1]דיווח פרטני'!C1304,[1]גיליון3!$U$13:$X$13,0)))," ", INDEX([1]גיליון3!$U$14:$X$28,MATCH('[1]דיווח פרטני'!G1304,[1]גיליון3!$T$14:$T$28,0),MATCH('[1]דיווח פרטני'!C1304,[1]גיליון3!$U$13:$X$13,0)))</f>
        <v xml:space="preserve"> </v>
      </c>
      <c r="I1205" s="2"/>
      <c r="J1205" s="153"/>
    </row>
    <row r="1206" spans="1:10" ht="18" customHeight="1" thickBot="1">
      <c r="A1206" s="2"/>
      <c r="B1206" s="2"/>
      <c r="C1206" s="2"/>
      <c r="D1206" s="2"/>
      <c r="E1206" s="3"/>
      <c r="F1206" s="2"/>
      <c r="G1206" s="2"/>
      <c r="H1206" s="36" t="str">
        <f t="array" ref="H1206">IF(ISERROR(INDEX([1]גיליון3!$U$14:$X$28,MATCH('[1]דיווח פרטני'!G1305,[1]גיליון3!$T$14:$T$28,0),MATCH('[1]דיווח פרטני'!C1305,[1]גיליון3!$U$13:$X$13,0)))," ", INDEX([1]גיליון3!$U$14:$X$28,MATCH('[1]דיווח פרטני'!G1305,[1]גיליון3!$T$14:$T$28,0),MATCH('[1]דיווח פרטני'!C1305,[1]גיליון3!$U$13:$X$13,0)))</f>
        <v xml:space="preserve"> </v>
      </c>
      <c r="I1206" s="2"/>
      <c r="J1206" s="153"/>
    </row>
    <row r="1207" spans="1:10" ht="18" customHeight="1" thickBot="1">
      <c r="A1207" s="2"/>
      <c r="B1207" s="2"/>
      <c r="C1207" s="2"/>
      <c r="D1207" s="2"/>
      <c r="E1207" s="3"/>
      <c r="F1207" s="2"/>
      <c r="G1207" s="2"/>
      <c r="H1207" s="36" t="str">
        <f t="array" ref="H1207">IF(ISERROR(INDEX([1]גיליון3!$U$14:$X$28,MATCH('[1]דיווח פרטני'!G1306,[1]גיליון3!$T$14:$T$28,0),MATCH('[1]דיווח פרטני'!C1306,[1]גיליון3!$U$13:$X$13,0)))," ", INDEX([1]גיליון3!$U$14:$X$28,MATCH('[1]דיווח פרטני'!G1306,[1]גיליון3!$T$14:$T$28,0),MATCH('[1]דיווח פרטני'!C1306,[1]גיליון3!$U$13:$X$13,0)))</f>
        <v xml:space="preserve"> </v>
      </c>
      <c r="I1207" s="2"/>
      <c r="J1207" s="153"/>
    </row>
    <row r="1208" spans="1:10" ht="18" customHeight="1" thickBot="1">
      <c r="A1208" s="2"/>
      <c r="B1208" s="2"/>
      <c r="C1208" s="2"/>
      <c r="D1208" s="2"/>
      <c r="E1208" s="3"/>
      <c r="F1208" s="2"/>
      <c r="G1208" s="2"/>
      <c r="H1208" s="36" t="str">
        <f t="array" ref="H1208">IF(ISERROR(INDEX([1]גיליון3!$U$14:$X$28,MATCH('[1]דיווח פרטני'!G1307,[1]גיליון3!$T$14:$T$28,0),MATCH('[1]דיווח פרטני'!C1307,[1]גיליון3!$U$13:$X$13,0)))," ", INDEX([1]גיליון3!$U$14:$X$28,MATCH('[1]דיווח פרטני'!G1307,[1]גיליון3!$T$14:$T$28,0),MATCH('[1]דיווח פרטני'!C1307,[1]גיליון3!$U$13:$X$13,0)))</f>
        <v xml:space="preserve"> </v>
      </c>
      <c r="I1208" s="2"/>
      <c r="J1208" s="153"/>
    </row>
    <row r="1209" spans="1:10" ht="18" customHeight="1" thickBot="1">
      <c r="A1209" s="2"/>
      <c r="B1209" s="2"/>
      <c r="C1209" s="2"/>
      <c r="D1209" s="2"/>
      <c r="E1209" s="3"/>
      <c r="F1209" s="2"/>
      <c r="G1209" s="2"/>
      <c r="H1209" s="36" t="str">
        <f t="array" ref="H1209">IF(ISERROR(INDEX([1]גיליון3!$U$14:$X$28,MATCH('[1]דיווח פרטני'!G1308,[1]גיליון3!$T$14:$T$28,0),MATCH('[1]דיווח פרטני'!C1308,[1]גיליון3!$U$13:$X$13,0)))," ", INDEX([1]גיליון3!$U$14:$X$28,MATCH('[1]דיווח פרטני'!G1308,[1]גיליון3!$T$14:$T$28,0),MATCH('[1]דיווח פרטני'!C1308,[1]גיליון3!$U$13:$X$13,0)))</f>
        <v xml:space="preserve"> </v>
      </c>
      <c r="I1209" s="2"/>
      <c r="J1209" s="153"/>
    </row>
    <row r="1210" spans="1:10" ht="18" customHeight="1" thickBot="1">
      <c r="A1210" s="2"/>
      <c r="B1210" s="2"/>
      <c r="C1210" s="2"/>
      <c r="D1210" s="2"/>
      <c r="E1210" s="3"/>
      <c r="F1210" s="2"/>
      <c r="G1210" s="2"/>
      <c r="H1210" s="36" t="str">
        <f t="array" ref="H1210">IF(ISERROR(INDEX([1]גיליון3!$U$14:$X$28,MATCH('[1]דיווח פרטני'!G1309,[1]גיליון3!$T$14:$T$28,0),MATCH('[1]דיווח פרטני'!C1309,[1]גיליון3!$U$13:$X$13,0)))," ", INDEX([1]גיליון3!$U$14:$X$28,MATCH('[1]דיווח פרטני'!G1309,[1]גיליון3!$T$14:$T$28,0),MATCH('[1]דיווח פרטני'!C1309,[1]גיליון3!$U$13:$X$13,0)))</f>
        <v xml:space="preserve"> </v>
      </c>
      <c r="I1210" s="2"/>
      <c r="J1210" s="153"/>
    </row>
    <row r="1211" spans="1:10" ht="18" customHeight="1" thickBot="1">
      <c r="A1211" s="2"/>
      <c r="B1211" s="2"/>
      <c r="C1211" s="2"/>
      <c r="D1211" s="2"/>
      <c r="E1211" s="3"/>
      <c r="F1211" s="2"/>
      <c r="G1211" s="2"/>
      <c r="H1211" s="36" t="str">
        <f t="array" ref="H1211">IF(ISERROR(INDEX([1]גיליון3!$U$14:$X$28,MATCH('[1]דיווח פרטני'!G1310,[1]גיליון3!$T$14:$T$28,0),MATCH('[1]דיווח פרטני'!C1310,[1]גיליון3!$U$13:$X$13,0)))," ", INDEX([1]גיליון3!$U$14:$X$28,MATCH('[1]דיווח פרטני'!G1310,[1]גיליון3!$T$14:$T$28,0),MATCH('[1]דיווח פרטני'!C1310,[1]גיליון3!$U$13:$X$13,0)))</f>
        <v xml:space="preserve"> </v>
      </c>
      <c r="I1211" s="2"/>
      <c r="J1211" s="153"/>
    </row>
    <row r="1212" spans="1:10" ht="18" customHeight="1" thickBot="1">
      <c r="A1212" s="2"/>
      <c r="B1212" s="2"/>
      <c r="C1212" s="2"/>
      <c r="D1212" s="2"/>
      <c r="E1212" s="3"/>
      <c r="F1212" s="2"/>
      <c r="G1212" s="2"/>
      <c r="H1212" s="36" t="str">
        <f t="array" ref="H1212">IF(ISERROR(INDEX([1]גיליון3!$U$14:$X$28,MATCH('[1]דיווח פרטני'!G1311,[1]גיליון3!$T$14:$T$28,0),MATCH('[1]דיווח פרטני'!C1311,[1]גיליון3!$U$13:$X$13,0)))," ", INDEX([1]גיליון3!$U$14:$X$28,MATCH('[1]דיווח פרטני'!G1311,[1]גיליון3!$T$14:$T$28,0),MATCH('[1]דיווח פרטני'!C1311,[1]גיליון3!$U$13:$X$13,0)))</f>
        <v xml:space="preserve"> </v>
      </c>
      <c r="I1212" s="2"/>
      <c r="J1212" s="153"/>
    </row>
    <row r="1213" spans="1:10" ht="18" customHeight="1" thickBot="1">
      <c r="A1213" s="2"/>
      <c r="B1213" s="2"/>
      <c r="C1213" s="2"/>
      <c r="D1213" s="2"/>
      <c r="E1213" s="3"/>
      <c r="F1213" s="2"/>
      <c r="G1213" s="2"/>
      <c r="H1213" s="36" t="str">
        <f t="array" ref="H1213">IF(ISERROR(INDEX([1]גיליון3!$U$14:$X$28,MATCH('[1]דיווח פרטני'!G1312,[1]גיליון3!$T$14:$T$28,0),MATCH('[1]דיווח פרטני'!C1312,[1]גיליון3!$U$13:$X$13,0)))," ", INDEX([1]גיליון3!$U$14:$X$28,MATCH('[1]דיווח פרטני'!G1312,[1]גיליון3!$T$14:$T$28,0),MATCH('[1]דיווח פרטני'!C1312,[1]גיליון3!$U$13:$X$13,0)))</f>
        <v xml:space="preserve"> </v>
      </c>
      <c r="I1213" s="2"/>
      <c r="J1213" s="153"/>
    </row>
    <row r="1214" spans="1:10" ht="18" customHeight="1" thickBot="1">
      <c r="A1214" s="2"/>
      <c r="B1214" s="2"/>
      <c r="C1214" s="2"/>
      <c r="D1214" s="2"/>
      <c r="E1214" s="3"/>
      <c r="F1214" s="2"/>
      <c r="G1214" s="2"/>
      <c r="H1214" s="36" t="str">
        <f t="array" ref="H1214">IF(ISERROR(INDEX([1]גיליון3!$U$14:$X$28,MATCH('[1]דיווח פרטני'!G1313,[1]גיליון3!$T$14:$T$28,0),MATCH('[1]דיווח פרטני'!C1313,[1]גיליון3!$U$13:$X$13,0)))," ", INDEX([1]גיליון3!$U$14:$X$28,MATCH('[1]דיווח פרטני'!G1313,[1]גיליון3!$T$14:$T$28,0),MATCH('[1]דיווח פרטני'!C1313,[1]גיליון3!$U$13:$X$13,0)))</f>
        <v xml:space="preserve"> </v>
      </c>
      <c r="I1214" s="2"/>
      <c r="J1214" s="153"/>
    </row>
    <row r="1215" spans="1:10" ht="18" customHeight="1" thickBot="1">
      <c r="A1215" s="2"/>
      <c r="B1215" s="2"/>
      <c r="C1215" s="2"/>
      <c r="D1215" s="2"/>
      <c r="E1215" s="3"/>
      <c r="F1215" s="2"/>
      <c r="G1215" s="2"/>
      <c r="H1215" s="36" t="str">
        <f t="array" ref="H1215">IF(ISERROR(INDEX([1]גיליון3!$U$14:$X$28,MATCH('[1]דיווח פרטני'!G1314,[1]גיליון3!$T$14:$T$28,0),MATCH('[1]דיווח פרטני'!C1314,[1]גיליון3!$U$13:$X$13,0)))," ", INDEX([1]גיליון3!$U$14:$X$28,MATCH('[1]דיווח פרטני'!G1314,[1]גיליון3!$T$14:$T$28,0),MATCH('[1]דיווח פרטני'!C1314,[1]גיליון3!$U$13:$X$13,0)))</f>
        <v xml:space="preserve"> </v>
      </c>
      <c r="I1215" s="2"/>
      <c r="J1215" s="153"/>
    </row>
    <row r="1216" spans="1:10" ht="18" customHeight="1" thickBot="1">
      <c r="A1216" s="2"/>
      <c r="B1216" s="2"/>
      <c r="C1216" s="2"/>
      <c r="D1216" s="2"/>
      <c r="E1216" s="3"/>
      <c r="F1216" s="2"/>
      <c r="G1216" s="2"/>
      <c r="H1216" s="36" t="str">
        <f t="array" ref="H1216">IF(ISERROR(INDEX([1]גיליון3!$U$14:$X$28,MATCH('[1]דיווח פרטני'!G1315,[1]גיליון3!$T$14:$T$28,0),MATCH('[1]דיווח פרטני'!C1315,[1]גיליון3!$U$13:$X$13,0)))," ", INDEX([1]גיליון3!$U$14:$X$28,MATCH('[1]דיווח פרטני'!G1315,[1]גיליון3!$T$14:$T$28,0),MATCH('[1]דיווח פרטני'!C1315,[1]גיליון3!$U$13:$X$13,0)))</f>
        <v xml:space="preserve"> </v>
      </c>
      <c r="I1216" s="2"/>
      <c r="J1216" s="153"/>
    </row>
    <row r="1217" spans="1:10" ht="18" customHeight="1" thickBot="1">
      <c r="A1217" s="2"/>
      <c r="B1217" s="2"/>
      <c r="C1217" s="2"/>
      <c r="D1217" s="2"/>
      <c r="E1217" s="3"/>
      <c r="F1217" s="2"/>
      <c r="G1217" s="2"/>
      <c r="H1217" s="36" t="str">
        <f t="array" ref="H1217">IF(ISERROR(INDEX([1]גיליון3!$U$14:$X$28,MATCH('[1]דיווח פרטני'!G1316,[1]גיליון3!$T$14:$T$28,0),MATCH('[1]דיווח פרטני'!C1316,[1]גיליון3!$U$13:$X$13,0)))," ", INDEX([1]גיליון3!$U$14:$X$28,MATCH('[1]דיווח פרטני'!G1316,[1]גיליון3!$T$14:$T$28,0),MATCH('[1]דיווח פרטני'!C1316,[1]גיליון3!$U$13:$X$13,0)))</f>
        <v xml:space="preserve"> </v>
      </c>
      <c r="I1217" s="2"/>
      <c r="J1217" s="153"/>
    </row>
    <row r="1218" spans="1:10" ht="18" customHeight="1" thickBot="1">
      <c r="A1218" s="2"/>
      <c r="B1218" s="2"/>
      <c r="C1218" s="2"/>
      <c r="D1218" s="2"/>
      <c r="E1218" s="3"/>
      <c r="F1218" s="2"/>
      <c r="G1218" s="2"/>
      <c r="H1218" s="36" t="str">
        <f t="array" ref="H1218">IF(ISERROR(INDEX([1]גיליון3!$U$14:$X$28,MATCH('[1]דיווח פרטני'!G1317,[1]גיליון3!$T$14:$T$28,0),MATCH('[1]דיווח פרטני'!C1317,[1]גיליון3!$U$13:$X$13,0)))," ", INDEX([1]גיליון3!$U$14:$X$28,MATCH('[1]דיווח פרטני'!G1317,[1]גיליון3!$T$14:$T$28,0),MATCH('[1]דיווח פרטני'!C1317,[1]גיליון3!$U$13:$X$13,0)))</f>
        <v xml:space="preserve"> </v>
      </c>
      <c r="I1218" s="2"/>
      <c r="J1218" s="153"/>
    </row>
    <row r="1219" spans="1:10" ht="18" customHeight="1" thickBot="1">
      <c r="A1219" s="2"/>
      <c r="B1219" s="2"/>
      <c r="C1219" s="2"/>
      <c r="D1219" s="2"/>
      <c r="E1219" s="3"/>
      <c r="F1219" s="2"/>
      <c r="G1219" s="2"/>
      <c r="H1219" s="36" t="str">
        <f t="array" ref="H1219">IF(ISERROR(INDEX([1]גיליון3!$U$14:$X$28,MATCH('[1]דיווח פרטני'!G1318,[1]גיליון3!$T$14:$T$28,0),MATCH('[1]דיווח פרטני'!C1318,[1]גיליון3!$U$13:$X$13,0)))," ", INDEX([1]גיליון3!$U$14:$X$28,MATCH('[1]דיווח פרטני'!G1318,[1]גיליון3!$T$14:$T$28,0),MATCH('[1]דיווח פרטני'!C1318,[1]גיליון3!$U$13:$X$13,0)))</f>
        <v xml:space="preserve"> </v>
      </c>
      <c r="I1219" s="2"/>
      <c r="J1219" s="153"/>
    </row>
    <row r="1220" spans="1:10" ht="18" customHeight="1" thickBot="1">
      <c r="A1220" s="2"/>
      <c r="B1220" s="2"/>
      <c r="C1220" s="2"/>
      <c r="D1220" s="2"/>
      <c r="E1220" s="3"/>
      <c r="F1220" s="2"/>
      <c r="G1220" s="2"/>
      <c r="H1220" s="36" t="str">
        <f t="array" ref="H1220">IF(ISERROR(INDEX([1]גיליון3!$U$14:$X$28,MATCH('[1]דיווח פרטני'!G1319,[1]גיליון3!$T$14:$T$28,0),MATCH('[1]דיווח פרטני'!C1319,[1]גיליון3!$U$13:$X$13,0)))," ", INDEX([1]גיליון3!$U$14:$X$28,MATCH('[1]דיווח פרטני'!G1319,[1]גיליון3!$T$14:$T$28,0),MATCH('[1]דיווח פרטני'!C1319,[1]גיליון3!$U$13:$X$13,0)))</f>
        <v xml:space="preserve"> </v>
      </c>
      <c r="I1220" s="2"/>
      <c r="J1220" s="153"/>
    </row>
    <row r="1221" spans="1:10" ht="18" customHeight="1" thickBot="1">
      <c r="A1221" s="2"/>
      <c r="B1221" s="2"/>
      <c r="C1221" s="2"/>
      <c r="D1221" s="2"/>
      <c r="E1221" s="3"/>
      <c r="F1221" s="2"/>
      <c r="G1221" s="2"/>
      <c r="H1221" s="36" t="str">
        <f t="array" ref="H1221">IF(ISERROR(INDEX([1]גיליון3!$U$14:$X$28,MATCH('[1]דיווח פרטני'!G1320,[1]גיליון3!$T$14:$T$28,0),MATCH('[1]דיווח פרטני'!C1320,[1]גיליון3!$U$13:$X$13,0)))," ", INDEX([1]גיליון3!$U$14:$X$28,MATCH('[1]דיווח פרטני'!G1320,[1]גיליון3!$T$14:$T$28,0),MATCH('[1]דיווח פרטני'!C1320,[1]גיליון3!$U$13:$X$13,0)))</f>
        <v xml:space="preserve"> </v>
      </c>
      <c r="I1221" s="2"/>
      <c r="J1221" s="153"/>
    </row>
    <row r="1222" spans="1:10" ht="18" customHeight="1" thickBot="1">
      <c r="A1222" s="2"/>
      <c r="B1222" s="2"/>
      <c r="C1222" s="2"/>
      <c r="D1222" s="2"/>
      <c r="E1222" s="3"/>
      <c r="F1222" s="2"/>
      <c r="G1222" s="2"/>
      <c r="H1222" s="36" t="str">
        <f t="array" ref="H1222">IF(ISERROR(INDEX([1]גיליון3!$U$14:$X$28,MATCH('[1]דיווח פרטני'!G1321,[1]גיליון3!$T$14:$T$28,0),MATCH('[1]דיווח פרטני'!C1321,[1]גיליון3!$U$13:$X$13,0)))," ", INDEX([1]גיליון3!$U$14:$X$28,MATCH('[1]דיווח פרטני'!G1321,[1]גיליון3!$T$14:$T$28,0),MATCH('[1]דיווח פרטני'!C1321,[1]גיליון3!$U$13:$X$13,0)))</f>
        <v xml:space="preserve"> </v>
      </c>
      <c r="I1222" s="2"/>
      <c r="J1222" s="153"/>
    </row>
    <row r="1223" spans="1:10" ht="18" customHeight="1" thickBot="1">
      <c r="A1223" s="2"/>
      <c r="B1223" s="2"/>
      <c r="C1223" s="2"/>
      <c r="D1223" s="2"/>
      <c r="E1223" s="3"/>
      <c r="F1223" s="2"/>
      <c r="G1223" s="2"/>
      <c r="H1223" s="36" t="str">
        <f t="array" ref="H1223">IF(ISERROR(INDEX([1]גיליון3!$U$14:$X$28,MATCH('[1]דיווח פרטני'!G1322,[1]גיליון3!$T$14:$T$28,0),MATCH('[1]דיווח פרטני'!C1322,[1]גיליון3!$U$13:$X$13,0)))," ", INDEX([1]גיליון3!$U$14:$X$28,MATCH('[1]דיווח פרטני'!G1322,[1]גיליון3!$T$14:$T$28,0),MATCH('[1]דיווח פרטני'!C1322,[1]גיליון3!$U$13:$X$13,0)))</f>
        <v xml:space="preserve"> </v>
      </c>
      <c r="I1223" s="2"/>
      <c r="J1223" s="153"/>
    </row>
    <row r="1224" spans="1:10" ht="18" customHeight="1" thickBot="1">
      <c r="A1224" s="2"/>
      <c r="B1224" s="2"/>
      <c r="C1224" s="2"/>
      <c r="D1224" s="2"/>
      <c r="E1224" s="3"/>
      <c r="F1224" s="2"/>
      <c r="G1224" s="2"/>
      <c r="H1224" s="36" t="str">
        <f t="array" ref="H1224">IF(ISERROR(INDEX([1]גיליון3!$U$14:$X$28,MATCH('[1]דיווח פרטני'!G1323,[1]גיליון3!$T$14:$T$28,0),MATCH('[1]דיווח פרטני'!C1323,[1]גיליון3!$U$13:$X$13,0)))," ", INDEX([1]גיליון3!$U$14:$X$28,MATCH('[1]דיווח פרטני'!G1323,[1]גיליון3!$T$14:$T$28,0),MATCH('[1]דיווח פרטני'!C1323,[1]גיליון3!$U$13:$X$13,0)))</f>
        <v xml:space="preserve"> </v>
      </c>
      <c r="I1224" s="2"/>
      <c r="J1224" s="153"/>
    </row>
    <row r="1225" spans="1:10" ht="18" customHeight="1" thickBot="1">
      <c r="A1225" s="2"/>
      <c r="B1225" s="2"/>
      <c r="C1225" s="2"/>
      <c r="D1225" s="2"/>
      <c r="E1225" s="3"/>
      <c r="F1225" s="2"/>
      <c r="G1225" s="2"/>
      <c r="H1225" s="36" t="str">
        <f t="array" ref="H1225">IF(ISERROR(INDEX([1]גיליון3!$U$14:$X$28,MATCH('[1]דיווח פרטני'!G1324,[1]גיליון3!$T$14:$T$28,0),MATCH('[1]דיווח פרטני'!C1324,[1]גיליון3!$U$13:$X$13,0)))," ", INDEX([1]גיליון3!$U$14:$X$28,MATCH('[1]דיווח פרטני'!G1324,[1]גיליון3!$T$14:$T$28,0),MATCH('[1]דיווח פרטני'!C1324,[1]גיליון3!$U$13:$X$13,0)))</f>
        <v xml:space="preserve"> </v>
      </c>
      <c r="I1225" s="2"/>
      <c r="J1225" s="153"/>
    </row>
    <row r="1226" spans="1:10" ht="18" customHeight="1" thickBot="1">
      <c r="A1226" s="2"/>
      <c r="B1226" s="2"/>
      <c r="C1226" s="2"/>
      <c r="D1226" s="2"/>
      <c r="E1226" s="3"/>
      <c r="F1226" s="2"/>
      <c r="G1226" s="2"/>
      <c r="H1226" s="36" t="str">
        <f t="array" ref="H1226">IF(ISERROR(INDEX([1]גיליון3!$U$14:$X$28,MATCH('[1]דיווח פרטני'!G1325,[1]גיליון3!$T$14:$T$28,0),MATCH('[1]דיווח פרטני'!C1325,[1]גיליון3!$U$13:$X$13,0)))," ", INDEX([1]גיליון3!$U$14:$X$28,MATCH('[1]דיווח פרטני'!G1325,[1]גיליון3!$T$14:$T$28,0),MATCH('[1]דיווח פרטני'!C1325,[1]גיליון3!$U$13:$X$13,0)))</f>
        <v xml:space="preserve"> </v>
      </c>
      <c r="I1226" s="2"/>
      <c r="J1226" s="153"/>
    </row>
    <row r="1227" spans="1:10" ht="18" customHeight="1" thickBot="1">
      <c r="A1227" s="2"/>
      <c r="B1227" s="2"/>
      <c r="C1227" s="2"/>
      <c r="D1227" s="2"/>
      <c r="E1227" s="3"/>
      <c r="F1227" s="2"/>
      <c r="G1227" s="2"/>
      <c r="H1227" s="36" t="str">
        <f t="array" ref="H1227">IF(ISERROR(INDEX([1]גיליון3!$U$14:$X$28,MATCH('[1]דיווח פרטני'!G1326,[1]גיליון3!$T$14:$T$28,0),MATCH('[1]דיווח פרטני'!C1326,[1]גיליון3!$U$13:$X$13,0)))," ", INDEX([1]גיליון3!$U$14:$X$28,MATCH('[1]דיווח פרטני'!G1326,[1]גיליון3!$T$14:$T$28,0),MATCH('[1]דיווח פרטני'!C1326,[1]גיליון3!$U$13:$X$13,0)))</f>
        <v xml:space="preserve"> </v>
      </c>
      <c r="I1227" s="2"/>
      <c r="J1227" s="153"/>
    </row>
    <row r="1228" spans="1:10" ht="18" customHeight="1" thickBot="1">
      <c r="A1228" s="2"/>
      <c r="B1228" s="2"/>
      <c r="C1228" s="2"/>
      <c r="D1228" s="2"/>
      <c r="E1228" s="3"/>
      <c r="F1228" s="2"/>
      <c r="G1228" s="2"/>
      <c r="H1228" s="36" t="str">
        <f t="array" ref="H1228">IF(ISERROR(INDEX([1]גיליון3!$U$14:$X$28,MATCH('[1]דיווח פרטני'!G1327,[1]גיליון3!$T$14:$T$28,0),MATCH('[1]דיווח פרטני'!C1327,[1]גיליון3!$U$13:$X$13,0)))," ", INDEX([1]גיליון3!$U$14:$X$28,MATCH('[1]דיווח פרטני'!G1327,[1]גיליון3!$T$14:$T$28,0),MATCH('[1]דיווח פרטני'!C1327,[1]גיליון3!$U$13:$X$13,0)))</f>
        <v xml:space="preserve"> </v>
      </c>
      <c r="I1228" s="2"/>
      <c r="J1228" s="153"/>
    </row>
    <row r="1229" spans="1:10" ht="18" customHeight="1" thickBot="1">
      <c r="A1229" s="2"/>
      <c r="B1229" s="2"/>
      <c r="C1229" s="2"/>
      <c r="D1229" s="2"/>
      <c r="E1229" s="3"/>
      <c r="F1229" s="2"/>
      <c r="G1229" s="2"/>
      <c r="H1229" s="36" t="str">
        <f t="array" ref="H1229">IF(ISERROR(INDEX([1]גיליון3!$U$14:$X$28,MATCH('[1]דיווח פרטני'!G1328,[1]גיליון3!$T$14:$T$28,0),MATCH('[1]דיווח פרטני'!C1328,[1]גיליון3!$U$13:$X$13,0)))," ", INDEX([1]גיליון3!$U$14:$X$28,MATCH('[1]דיווח פרטני'!G1328,[1]גיליון3!$T$14:$T$28,0),MATCH('[1]דיווח פרטני'!C1328,[1]גיליון3!$U$13:$X$13,0)))</f>
        <v xml:space="preserve"> </v>
      </c>
      <c r="I1229" s="2"/>
      <c r="J1229" s="153"/>
    </row>
    <row r="1230" spans="1:10" ht="18" customHeight="1" thickBot="1">
      <c r="A1230" s="2"/>
      <c r="B1230" s="2"/>
      <c r="C1230" s="2"/>
      <c r="D1230" s="2"/>
      <c r="E1230" s="3"/>
      <c r="F1230" s="2"/>
      <c r="G1230" s="2"/>
      <c r="H1230" s="36" t="str">
        <f t="array" ref="H1230">IF(ISERROR(INDEX([1]גיליון3!$U$14:$X$28,MATCH('[1]דיווח פרטני'!G1329,[1]גיליון3!$T$14:$T$28,0),MATCH('[1]דיווח פרטני'!C1329,[1]גיליון3!$U$13:$X$13,0)))," ", INDEX([1]גיליון3!$U$14:$X$28,MATCH('[1]דיווח פרטני'!G1329,[1]גיליון3!$T$14:$T$28,0),MATCH('[1]דיווח פרטני'!C1329,[1]גיליון3!$U$13:$X$13,0)))</f>
        <v xml:space="preserve"> </v>
      </c>
      <c r="I1230" s="2"/>
      <c r="J1230" s="153"/>
    </row>
    <row r="1231" spans="1:10" ht="18" customHeight="1" thickBot="1">
      <c r="A1231" s="2"/>
      <c r="B1231" s="2"/>
      <c r="C1231" s="2"/>
      <c r="D1231" s="2"/>
      <c r="E1231" s="3"/>
      <c r="F1231" s="2"/>
      <c r="G1231" s="2"/>
      <c r="H1231" s="36" t="str">
        <f t="array" ref="H1231">IF(ISERROR(INDEX([1]גיליון3!$U$14:$X$28,MATCH('[1]דיווח פרטני'!G1330,[1]גיליון3!$T$14:$T$28,0),MATCH('[1]דיווח פרטני'!C1330,[1]גיליון3!$U$13:$X$13,0)))," ", INDEX([1]גיליון3!$U$14:$X$28,MATCH('[1]דיווח פרטני'!G1330,[1]גיליון3!$T$14:$T$28,0),MATCH('[1]דיווח פרטני'!C1330,[1]גיליון3!$U$13:$X$13,0)))</f>
        <v xml:space="preserve"> </v>
      </c>
      <c r="I1231" s="2"/>
      <c r="J1231" s="153"/>
    </row>
    <row r="1232" spans="1:10" ht="18" customHeight="1" thickBot="1">
      <c r="A1232" s="2"/>
      <c r="B1232" s="2"/>
      <c r="C1232" s="2"/>
      <c r="D1232" s="2"/>
      <c r="E1232" s="3"/>
      <c r="F1232" s="2"/>
      <c r="G1232" s="2"/>
      <c r="H1232" s="36" t="str">
        <f t="array" ref="H1232">IF(ISERROR(INDEX([1]גיליון3!$U$14:$X$28,MATCH('[1]דיווח פרטני'!G1331,[1]גיליון3!$T$14:$T$28,0),MATCH('[1]דיווח פרטני'!C1331,[1]גיליון3!$U$13:$X$13,0)))," ", INDEX([1]גיליון3!$U$14:$X$28,MATCH('[1]דיווח פרטני'!G1331,[1]גיליון3!$T$14:$T$28,0),MATCH('[1]דיווח פרטני'!C1331,[1]גיליון3!$U$13:$X$13,0)))</f>
        <v xml:space="preserve"> </v>
      </c>
      <c r="I1232" s="2"/>
      <c r="J1232" s="153"/>
    </row>
    <row r="1233" spans="1:10" ht="18" customHeight="1" thickBot="1">
      <c r="A1233" s="2"/>
      <c r="B1233" s="2"/>
      <c r="C1233" s="2"/>
      <c r="D1233" s="2"/>
      <c r="E1233" s="3"/>
      <c r="F1233" s="2"/>
      <c r="G1233" s="2"/>
      <c r="H1233" s="36" t="str">
        <f t="array" ref="H1233">IF(ISERROR(INDEX([1]גיליון3!$U$14:$X$28,MATCH('[1]דיווח פרטני'!G1332,[1]גיליון3!$T$14:$T$28,0),MATCH('[1]דיווח פרטני'!C1332,[1]גיליון3!$U$13:$X$13,0)))," ", INDEX([1]גיליון3!$U$14:$X$28,MATCH('[1]דיווח פרטני'!G1332,[1]גיליון3!$T$14:$T$28,0),MATCH('[1]דיווח פרטני'!C1332,[1]גיליון3!$U$13:$X$13,0)))</f>
        <v xml:space="preserve"> </v>
      </c>
      <c r="I1233" s="2"/>
      <c r="J1233" s="153"/>
    </row>
    <row r="1234" spans="1:10" ht="18" customHeight="1" thickBot="1">
      <c r="A1234" s="2"/>
      <c r="B1234" s="2"/>
      <c r="C1234" s="2"/>
      <c r="D1234" s="2"/>
      <c r="E1234" s="3"/>
      <c r="F1234" s="2"/>
      <c r="G1234" s="2"/>
      <c r="H1234" s="36" t="str">
        <f t="array" ref="H1234">IF(ISERROR(INDEX([1]גיליון3!$U$14:$X$28,MATCH('[1]דיווח פרטני'!G1333,[1]גיליון3!$T$14:$T$28,0),MATCH('[1]דיווח פרטני'!C1333,[1]גיליון3!$U$13:$X$13,0)))," ", INDEX([1]גיליון3!$U$14:$X$28,MATCH('[1]דיווח פרטני'!G1333,[1]גיליון3!$T$14:$T$28,0),MATCH('[1]דיווח פרטני'!C1333,[1]גיליון3!$U$13:$X$13,0)))</f>
        <v xml:space="preserve"> </v>
      </c>
      <c r="I1234" s="2"/>
      <c r="J1234" s="153"/>
    </row>
    <row r="1235" spans="1:10" ht="18" customHeight="1" thickBot="1">
      <c r="A1235" s="2"/>
      <c r="B1235" s="2"/>
      <c r="C1235" s="2"/>
      <c r="D1235" s="2"/>
      <c r="E1235" s="3"/>
      <c r="F1235" s="2"/>
      <c r="G1235" s="2"/>
      <c r="H1235" s="36" t="str">
        <f t="array" ref="H1235">IF(ISERROR(INDEX([1]גיליון3!$U$14:$X$28,MATCH('[1]דיווח פרטני'!G1334,[1]גיליון3!$T$14:$T$28,0),MATCH('[1]דיווח פרטני'!C1334,[1]גיליון3!$U$13:$X$13,0)))," ", INDEX([1]גיליון3!$U$14:$X$28,MATCH('[1]דיווח פרטני'!G1334,[1]גיליון3!$T$14:$T$28,0),MATCH('[1]דיווח פרטני'!C1334,[1]גיליון3!$U$13:$X$13,0)))</f>
        <v xml:space="preserve"> </v>
      </c>
      <c r="I1235" s="2"/>
      <c r="J1235" s="153"/>
    </row>
    <row r="1236" spans="1:10" ht="18" customHeight="1" thickBot="1">
      <c r="A1236" s="2"/>
      <c r="B1236" s="2"/>
      <c r="C1236" s="2"/>
      <c r="D1236" s="2"/>
      <c r="E1236" s="3"/>
      <c r="F1236" s="2"/>
      <c r="G1236" s="2"/>
      <c r="H1236" s="36" t="str">
        <f t="array" ref="H1236">IF(ISERROR(INDEX([1]גיליון3!$U$14:$X$28,MATCH('[1]דיווח פרטני'!G1335,[1]גיליון3!$T$14:$T$28,0),MATCH('[1]דיווח פרטני'!C1335,[1]גיליון3!$U$13:$X$13,0)))," ", INDEX([1]גיליון3!$U$14:$X$28,MATCH('[1]דיווח פרטני'!G1335,[1]גיליון3!$T$14:$T$28,0),MATCH('[1]דיווח פרטני'!C1335,[1]גיליון3!$U$13:$X$13,0)))</f>
        <v xml:space="preserve"> </v>
      </c>
      <c r="I1236" s="2"/>
      <c r="J1236" s="153"/>
    </row>
    <row r="1237" spans="1:10" ht="18" customHeight="1" thickBot="1">
      <c r="A1237" s="2"/>
      <c r="B1237" s="2"/>
      <c r="C1237" s="2"/>
      <c r="D1237" s="2"/>
      <c r="E1237" s="3"/>
      <c r="F1237" s="2"/>
      <c r="G1237" s="2"/>
      <c r="H1237" s="36" t="str">
        <f t="array" ref="H1237">IF(ISERROR(INDEX([1]גיליון3!$U$14:$X$28,MATCH('[1]דיווח פרטני'!G1336,[1]גיליון3!$T$14:$T$28,0),MATCH('[1]דיווח פרטני'!C1336,[1]גיליון3!$U$13:$X$13,0)))," ", INDEX([1]גיליון3!$U$14:$X$28,MATCH('[1]דיווח פרטני'!G1336,[1]גיליון3!$T$14:$T$28,0),MATCH('[1]דיווח פרטני'!C1336,[1]גיליון3!$U$13:$X$13,0)))</f>
        <v xml:space="preserve"> </v>
      </c>
      <c r="I1237" s="2"/>
      <c r="J1237" s="153"/>
    </row>
    <row r="1238" spans="1:10" ht="18" customHeight="1" thickBot="1">
      <c r="A1238" s="2"/>
      <c r="B1238" s="2"/>
      <c r="C1238" s="2"/>
      <c r="D1238" s="2"/>
      <c r="E1238" s="3"/>
      <c r="F1238" s="2"/>
      <c r="G1238" s="2"/>
      <c r="H1238" s="36" t="str">
        <f t="array" ref="H1238">IF(ISERROR(INDEX([1]גיליון3!$U$14:$X$28,MATCH('[1]דיווח פרטני'!G1337,[1]גיליון3!$T$14:$T$28,0),MATCH('[1]דיווח פרטני'!C1337,[1]גיליון3!$U$13:$X$13,0)))," ", INDEX([1]גיליון3!$U$14:$X$28,MATCH('[1]דיווח פרטני'!G1337,[1]גיליון3!$T$14:$T$28,0),MATCH('[1]דיווח פרטני'!C1337,[1]גיליון3!$U$13:$X$13,0)))</f>
        <v xml:space="preserve"> </v>
      </c>
      <c r="I1238" s="2"/>
      <c r="J1238" s="153"/>
    </row>
    <row r="1239" spans="1:10" ht="18" customHeight="1" thickBot="1">
      <c r="A1239" s="2"/>
      <c r="B1239" s="2"/>
      <c r="C1239" s="2"/>
      <c r="D1239" s="2"/>
      <c r="E1239" s="3"/>
      <c r="F1239" s="2"/>
      <c r="G1239" s="2"/>
      <c r="H1239" s="36" t="str">
        <f t="array" ref="H1239">IF(ISERROR(INDEX([1]גיליון3!$U$14:$X$28,MATCH('[1]דיווח פרטני'!G1338,[1]גיליון3!$T$14:$T$28,0),MATCH('[1]דיווח פרטני'!C1338,[1]גיליון3!$U$13:$X$13,0)))," ", INDEX([1]גיליון3!$U$14:$X$28,MATCH('[1]דיווח פרטני'!G1338,[1]גיליון3!$T$14:$T$28,0),MATCH('[1]דיווח פרטני'!C1338,[1]גיליון3!$U$13:$X$13,0)))</f>
        <v xml:space="preserve"> </v>
      </c>
      <c r="I1239" s="2"/>
      <c r="J1239" s="153"/>
    </row>
    <row r="1240" spans="1:10" ht="18" customHeight="1" thickBot="1">
      <c r="A1240" s="2"/>
      <c r="B1240" s="2"/>
      <c r="C1240" s="2"/>
      <c r="D1240" s="2"/>
      <c r="E1240" s="3"/>
      <c r="F1240" s="2"/>
      <c r="G1240" s="2"/>
      <c r="H1240" s="36" t="str">
        <f t="array" ref="H1240">IF(ISERROR(INDEX([1]גיליון3!$U$14:$X$28,MATCH('[1]דיווח פרטני'!G1339,[1]גיליון3!$T$14:$T$28,0),MATCH('[1]דיווח פרטני'!C1339,[1]גיליון3!$U$13:$X$13,0)))," ", INDEX([1]גיליון3!$U$14:$X$28,MATCH('[1]דיווח פרטני'!G1339,[1]גיליון3!$T$14:$T$28,0),MATCH('[1]דיווח פרטני'!C1339,[1]גיליון3!$U$13:$X$13,0)))</f>
        <v xml:space="preserve"> </v>
      </c>
      <c r="I1240" s="2"/>
      <c r="J1240" s="153"/>
    </row>
    <row r="1241" spans="1:10" ht="18" customHeight="1" thickBot="1">
      <c r="A1241" s="2"/>
      <c r="B1241" s="2"/>
      <c r="C1241" s="2"/>
      <c r="D1241" s="2"/>
      <c r="E1241" s="3"/>
      <c r="F1241" s="2"/>
      <c r="G1241" s="2"/>
      <c r="H1241" s="36" t="str">
        <f t="array" ref="H1241">IF(ISERROR(INDEX([1]גיליון3!$U$14:$X$28,MATCH('[1]דיווח פרטני'!G1340,[1]גיליון3!$T$14:$T$28,0),MATCH('[1]דיווח פרטני'!C1340,[1]גיליון3!$U$13:$X$13,0)))," ", INDEX([1]גיליון3!$U$14:$X$28,MATCH('[1]דיווח פרטני'!G1340,[1]גיליון3!$T$14:$T$28,0),MATCH('[1]דיווח פרטני'!C1340,[1]גיליון3!$U$13:$X$13,0)))</f>
        <v xml:space="preserve"> </v>
      </c>
      <c r="I1241" s="2"/>
      <c r="J1241" s="153"/>
    </row>
    <row r="1242" spans="1:10" ht="18" customHeight="1" thickBot="1">
      <c r="A1242" s="2"/>
      <c r="B1242" s="2"/>
      <c r="C1242" s="2"/>
      <c r="D1242" s="2"/>
      <c r="E1242" s="3"/>
      <c r="F1242" s="2"/>
      <c r="G1242" s="2"/>
      <c r="H1242" s="36" t="str">
        <f t="array" ref="H1242">IF(ISERROR(INDEX([1]גיליון3!$U$14:$X$28,MATCH('[1]דיווח פרטני'!G1341,[1]גיליון3!$T$14:$T$28,0),MATCH('[1]דיווח פרטני'!C1341,[1]גיליון3!$U$13:$X$13,0)))," ", INDEX([1]גיליון3!$U$14:$X$28,MATCH('[1]דיווח פרטני'!G1341,[1]גיליון3!$T$14:$T$28,0),MATCH('[1]דיווח פרטני'!C1341,[1]גיליון3!$U$13:$X$13,0)))</f>
        <v xml:space="preserve"> </v>
      </c>
      <c r="I1242" s="2"/>
      <c r="J1242" s="153"/>
    </row>
    <row r="1243" spans="1:10" ht="18" customHeight="1" thickBot="1">
      <c r="A1243" s="2"/>
      <c r="B1243" s="2"/>
      <c r="C1243" s="2"/>
      <c r="D1243" s="2"/>
      <c r="E1243" s="3"/>
      <c r="F1243" s="2"/>
      <c r="G1243" s="2"/>
      <c r="H1243" s="36" t="str">
        <f t="array" ref="H1243">IF(ISERROR(INDEX([1]גיליון3!$U$14:$X$28,MATCH('[1]דיווח פרטני'!G1342,[1]גיליון3!$T$14:$T$28,0),MATCH('[1]דיווח פרטני'!C1342,[1]גיליון3!$U$13:$X$13,0)))," ", INDEX([1]גיליון3!$U$14:$X$28,MATCH('[1]דיווח פרטני'!G1342,[1]גיליון3!$T$14:$T$28,0),MATCH('[1]דיווח פרטני'!C1342,[1]גיליון3!$U$13:$X$13,0)))</f>
        <v xml:space="preserve"> </v>
      </c>
      <c r="I1243" s="2"/>
      <c r="J1243" s="153"/>
    </row>
    <row r="1244" spans="1:10" ht="18" customHeight="1" thickBot="1">
      <c r="A1244" s="2"/>
      <c r="B1244" s="2"/>
      <c r="C1244" s="2"/>
      <c r="D1244" s="2"/>
      <c r="E1244" s="3"/>
      <c r="F1244" s="2"/>
      <c r="G1244" s="2"/>
      <c r="H1244" s="36" t="str">
        <f t="array" ref="H1244">IF(ISERROR(INDEX([1]גיליון3!$U$14:$X$28,MATCH('[1]דיווח פרטני'!G1343,[1]גיליון3!$T$14:$T$28,0),MATCH('[1]דיווח פרטני'!C1343,[1]גיליון3!$U$13:$X$13,0)))," ", INDEX([1]גיליון3!$U$14:$X$28,MATCH('[1]דיווח פרטני'!G1343,[1]גיליון3!$T$14:$T$28,0),MATCH('[1]דיווח פרטני'!C1343,[1]גיליון3!$U$13:$X$13,0)))</f>
        <v xml:space="preserve"> </v>
      </c>
      <c r="I1244" s="2"/>
      <c r="J1244" s="153"/>
    </row>
    <row r="1245" spans="1:10" ht="18" customHeight="1" thickBot="1">
      <c r="A1245" s="2"/>
      <c r="B1245" s="2"/>
      <c r="C1245" s="2"/>
      <c r="D1245" s="2"/>
      <c r="E1245" s="3"/>
      <c r="F1245" s="2"/>
      <c r="G1245" s="2"/>
      <c r="H1245" s="36" t="str">
        <f t="array" ref="H1245">IF(ISERROR(INDEX([1]גיליון3!$U$14:$X$28,MATCH('[1]דיווח פרטני'!G1344,[1]גיליון3!$T$14:$T$28,0),MATCH('[1]דיווח פרטני'!C1344,[1]גיליון3!$U$13:$X$13,0)))," ", INDEX([1]גיליון3!$U$14:$X$28,MATCH('[1]דיווח פרטני'!G1344,[1]גיליון3!$T$14:$T$28,0),MATCH('[1]דיווח פרטני'!C1344,[1]גיליון3!$U$13:$X$13,0)))</f>
        <v xml:space="preserve"> </v>
      </c>
      <c r="I1245" s="2"/>
      <c r="J1245" s="153"/>
    </row>
    <row r="1246" spans="1:10" ht="18" customHeight="1" thickBot="1">
      <c r="A1246" s="2"/>
      <c r="B1246" s="2"/>
      <c r="C1246" s="2"/>
      <c r="D1246" s="2"/>
      <c r="E1246" s="3"/>
      <c r="F1246" s="2"/>
      <c r="G1246" s="2"/>
      <c r="H1246" s="36" t="str">
        <f t="array" ref="H1246">IF(ISERROR(INDEX([1]גיליון3!$U$14:$X$28,MATCH('[1]דיווח פרטני'!G1345,[1]גיליון3!$T$14:$T$28,0),MATCH('[1]דיווח פרטני'!C1345,[1]גיליון3!$U$13:$X$13,0)))," ", INDEX([1]גיליון3!$U$14:$X$28,MATCH('[1]דיווח פרטני'!G1345,[1]גיליון3!$T$14:$T$28,0),MATCH('[1]דיווח פרטני'!C1345,[1]גיליון3!$U$13:$X$13,0)))</f>
        <v xml:space="preserve"> </v>
      </c>
      <c r="I1246" s="2"/>
      <c r="J1246" s="153"/>
    </row>
    <row r="1247" spans="1:10" ht="18" customHeight="1" thickBot="1">
      <c r="A1247" s="2"/>
      <c r="B1247" s="2"/>
      <c r="C1247" s="2"/>
      <c r="D1247" s="2"/>
      <c r="E1247" s="3"/>
      <c r="F1247" s="2"/>
      <c r="G1247" s="2"/>
      <c r="H1247" s="36" t="str">
        <f t="array" ref="H1247">IF(ISERROR(INDEX([1]גיליון3!$U$14:$X$28,MATCH('[1]דיווח פרטני'!G1346,[1]גיליון3!$T$14:$T$28,0),MATCH('[1]דיווח פרטני'!C1346,[1]גיליון3!$U$13:$X$13,0)))," ", INDEX([1]גיליון3!$U$14:$X$28,MATCH('[1]דיווח פרטני'!G1346,[1]גיליון3!$T$14:$T$28,0),MATCH('[1]דיווח פרטני'!C1346,[1]גיליון3!$U$13:$X$13,0)))</f>
        <v xml:space="preserve"> </v>
      </c>
      <c r="I1247" s="2"/>
      <c r="J1247" s="153"/>
    </row>
    <row r="1248" spans="1:10" ht="18" customHeight="1" thickBot="1">
      <c r="A1248" s="2"/>
      <c r="B1248" s="2"/>
      <c r="C1248" s="2"/>
      <c r="D1248" s="2"/>
      <c r="E1248" s="3"/>
      <c r="F1248" s="2"/>
      <c r="G1248" s="2"/>
      <c r="H1248" s="36" t="str">
        <f t="array" ref="H1248">IF(ISERROR(INDEX([1]גיליון3!$U$14:$X$28,MATCH('[1]דיווח פרטני'!G1347,[1]גיליון3!$T$14:$T$28,0),MATCH('[1]דיווח פרטני'!C1347,[1]גיליון3!$U$13:$X$13,0)))," ", INDEX([1]גיליון3!$U$14:$X$28,MATCH('[1]דיווח פרטני'!G1347,[1]גיליון3!$T$14:$T$28,0),MATCH('[1]דיווח פרטני'!C1347,[1]גיליון3!$U$13:$X$13,0)))</f>
        <v xml:space="preserve"> </v>
      </c>
      <c r="I1248" s="2"/>
      <c r="J1248" s="153"/>
    </row>
    <row r="1249" spans="1:10" ht="18" customHeight="1" thickBot="1">
      <c r="A1249" s="2"/>
      <c r="B1249" s="2"/>
      <c r="C1249" s="2"/>
      <c r="D1249" s="2"/>
      <c r="E1249" s="3"/>
      <c r="F1249" s="2"/>
      <c r="G1249" s="2"/>
      <c r="H1249" s="36" t="str">
        <f t="array" ref="H1249">IF(ISERROR(INDEX([1]גיליון3!$U$14:$X$28,MATCH('[1]דיווח פרטני'!G1348,[1]גיליון3!$T$14:$T$28,0),MATCH('[1]דיווח פרטני'!C1348,[1]גיליון3!$U$13:$X$13,0)))," ", INDEX([1]גיליון3!$U$14:$X$28,MATCH('[1]דיווח פרטני'!G1348,[1]גיליון3!$T$14:$T$28,0),MATCH('[1]דיווח פרטני'!C1348,[1]גיליון3!$U$13:$X$13,0)))</f>
        <v xml:space="preserve"> </v>
      </c>
      <c r="I1249" s="2"/>
      <c r="J1249" s="153"/>
    </row>
    <row r="1250" spans="1:10" ht="18" customHeight="1" thickBot="1">
      <c r="A1250" s="2"/>
      <c r="B1250" s="2"/>
      <c r="C1250" s="2"/>
      <c r="D1250" s="2"/>
      <c r="E1250" s="3"/>
      <c r="F1250" s="2"/>
      <c r="G1250" s="2"/>
      <c r="H1250" s="36" t="str">
        <f t="array" ref="H1250">IF(ISERROR(INDEX([1]גיליון3!$U$14:$X$28,MATCH('[1]דיווח פרטני'!G1349,[1]גיליון3!$T$14:$T$28,0),MATCH('[1]דיווח פרטני'!C1349,[1]גיליון3!$U$13:$X$13,0)))," ", INDEX([1]גיליון3!$U$14:$X$28,MATCH('[1]דיווח פרטני'!G1349,[1]גיליון3!$T$14:$T$28,0),MATCH('[1]דיווח פרטני'!C1349,[1]גיליון3!$U$13:$X$13,0)))</f>
        <v xml:space="preserve"> </v>
      </c>
      <c r="I1250" s="2"/>
      <c r="J1250" s="153"/>
    </row>
    <row r="1251" spans="1:10" ht="18" customHeight="1" thickBot="1">
      <c r="A1251" s="2"/>
      <c r="B1251" s="2"/>
      <c r="C1251" s="2"/>
      <c r="D1251" s="2"/>
      <c r="E1251" s="3"/>
      <c r="F1251" s="2"/>
      <c r="G1251" s="2"/>
      <c r="H1251" s="36" t="str">
        <f t="array" ref="H1251">IF(ISERROR(INDEX([1]גיליון3!$U$14:$X$28,MATCH('[1]דיווח פרטני'!G1350,[1]גיליון3!$T$14:$T$28,0),MATCH('[1]דיווח פרטני'!C1350,[1]גיליון3!$U$13:$X$13,0)))," ", INDEX([1]גיליון3!$U$14:$X$28,MATCH('[1]דיווח פרטני'!G1350,[1]גיליון3!$T$14:$T$28,0),MATCH('[1]דיווח פרטני'!C1350,[1]גיליון3!$U$13:$X$13,0)))</f>
        <v xml:space="preserve"> </v>
      </c>
      <c r="I1251" s="2"/>
      <c r="J1251" s="153"/>
    </row>
    <row r="1252" spans="1:10" ht="18" customHeight="1" thickBot="1">
      <c r="A1252" s="2"/>
      <c r="B1252" s="2"/>
      <c r="C1252" s="2"/>
      <c r="D1252" s="2"/>
      <c r="E1252" s="3"/>
      <c r="F1252" s="2"/>
      <c r="G1252" s="2"/>
      <c r="H1252" s="36" t="str">
        <f t="array" ref="H1252">IF(ISERROR(INDEX([1]גיליון3!$U$14:$X$28,MATCH('[1]דיווח פרטני'!G1351,[1]גיליון3!$T$14:$T$28,0),MATCH('[1]דיווח פרטני'!C1351,[1]גיליון3!$U$13:$X$13,0)))," ", INDEX([1]גיליון3!$U$14:$X$28,MATCH('[1]דיווח פרטני'!G1351,[1]גיליון3!$T$14:$T$28,0),MATCH('[1]דיווח פרטני'!C1351,[1]גיליון3!$U$13:$X$13,0)))</f>
        <v xml:space="preserve"> </v>
      </c>
      <c r="I1252" s="2"/>
      <c r="J1252" s="153"/>
    </row>
    <row r="1253" spans="1:10" ht="18" customHeight="1" thickBot="1">
      <c r="A1253" s="2"/>
      <c r="B1253" s="2"/>
      <c r="C1253" s="2"/>
      <c r="D1253" s="2"/>
      <c r="E1253" s="3"/>
      <c r="F1253" s="2"/>
      <c r="G1253" s="2"/>
      <c r="H1253" s="36" t="str">
        <f t="array" ref="H1253">IF(ISERROR(INDEX([1]גיליון3!$U$14:$X$28,MATCH('[1]דיווח פרטני'!G1352,[1]גיליון3!$T$14:$T$28,0),MATCH('[1]דיווח פרטני'!C1352,[1]גיליון3!$U$13:$X$13,0)))," ", INDEX([1]גיליון3!$U$14:$X$28,MATCH('[1]דיווח פרטני'!G1352,[1]גיליון3!$T$14:$T$28,0),MATCH('[1]דיווח פרטני'!C1352,[1]גיליון3!$U$13:$X$13,0)))</f>
        <v xml:space="preserve"> </v>
      </c>
      <c r="I1253" s="2"/>
      <c r="J1253" s="153"/>
    </row>
    <row r="1254" spans="1:10" ht="18" customHeight="1" thickBot="1">
      <c r="A1254" s="2"/>
      <c r="B1254" s="2"/>
      <c r="C1254" s="2"/>
      <c r="D1254" s="2"/>
      <c r="E1254" s="3"/>
      <c r="F1254" s="2"/>
      <c r="G1254" s="2"/>
      <c r="H1254" s="36" t="str">
        <f t="array" ref="H1254">IF(ISERROR(INDEX([1]גיליון3!$U$14:$X$28,MATCH('[1]דיווח פרטני'!G1353,[1]גיליון3!$T$14:$T$28,0),MATCH('[1]דיווח פרטני'!C1353,[1]גיליון3!$U$13:$X$13,0)))," ", INDEX([1]גיליון3!$U$14:$X$28,MATCH('[1]דיווח פרטני'!G1353,[1]גיליון3!$T$14:$T$28,0),MATCH('[1]דיווח פרטני'!C1353,[1]גיליון3!$U$13:$X$13,0)))</f>
        <v xml:space="preserve"> </v>
      </c>
      <c r="I1254" s="2"/>
      <c r="J1254" s="153"/>
    </row>
    <row r="1255" spans="1:10" ht="18" customHeight="1" thickBot="1">
      <c r="A1255" s="2"/>
      <c r="B1255" s="2"/>
      <c r="C1255" s="2"/>
      <c r="D1255" s="2"/>
      <c r="E1255" s="3"/>
      <c r="F1255" s="2"/>
      <c r="G1255" s="2"/>
      <c r="H1255" s="36" t="str">
        <f t="array" ref="H1255">IF(ISERROR(INDEX([1]גיליון3!$U$14:$X$28,MATCH('[1]דיווח פרטני'!G1354,[1]גיליון3!$T$14:$T$28,0),MATCH('[1]דיווח פרטני'!C1354,[1]גיליון3!$U$13:$X$13,0)))," ", INDEX([1]גיליון3!$U$14:$X$28,MATCH('[1]דיווח פרטני'!G1354,[1]גיליון3!$T$14:$T$28,0),MATCH('[1]דיווח פרטני'!C1354,[1]גיליון3!$U$13:$X$13,0)))</f>
        <v xml:space="preserve"> </v>
      </c>
      <c r="I1255" s="2"/>
      <c r="J1255" s="153"/>
    </row>
    <row r="1256" spans="1:10" ht="18" customHeight="1" thickBot="1">
      <c r="A1256" s="2"/>
      <c r="B1256" s="2"/>
      <c r="C1256" s="2"/>
      <c r="D1256" s="2"/>
      <c r="E1256" s="3"/>
      <c r="F1256" s="2"/>
      <c r="G1256" s="2"/>
      <c r="H1256" s="36" t="str">
        <f t="array" ref="H1256">IF(ISERROR(INDEX([1]גיליון3!$U$14:$X$28,MATCH('[1]דיווח פרטני'!G1355,[1]גיליון3!$T$14:$T$28,0),MATCH('[1]דיווח פרטני'!C1355,[1]גיליון3!$U$13:$X$13,0)))," ", INDEX([1]גיליון3!$U$14:$X$28,MATCH('[1]דיווח פרטני'!G1355,[1]גיליון3!$T$14:$T$28,0),MATCH('[1]דיווח פרטני'!C1355,[1]גיליון3!$U$13:$X$13,0)))</f>
        <v xml:space="preserve"> </v>
      </c>
      <c r="I1256" s="2"/>
      <c r="J1256" s="153"/>
    </row>
    <row r="1257" spans="1:10" ht="18" customHeight="1" thickBot="1">
      <c r="A1257" s="2"/>
      <c r="B1257" s="2"/>
      <c r="C1257" s="2"/>
      <c r="D1257" s="2"/>
      <c r="E1257" s="3"/>
      <c r="F1257" s="2"/>
      <c r="G1257" s="2"/>
      <c r="H1257" s="36" t="str">
        <f t="array" ref="H1257">IF(ISERROR(INDEX([1]גיליון3!$U$14:$X$28,MATCH('[1]דיווח פרטני'!G1356,[1]גיליון3!$T$14:$T$28,0),MATCH('[1]דיווח פרטני'!C1356,[1]גיליון3!$U$13:$X$13,0)))," ", INDEX([1]גיליון3!$U$14:$X$28,MATCH('[1]דיווח פרטני'!G1356,[1]גיליון3!$T$14:$T$28,0),MATCH('[1]דיווח פרטני'!C1356,[1]גיליון3!$U$13:$X$13,0)))</f>
        <v xml:space="preserve"> </v>
      </c>
      <c r="I1257" s="2"/>
      <c r="J1257" s="153"/>
    </row>
    <row r="1258" spans="1:10" ht="18" customHeight="1" thickBot="1">
      <c r="A1258" s="2"/>
      <c r="B1258" s="2"/>
      <c r="C1258" s="2"/>
      <c r="D1258" s="2"/>
      <c r="E1258" s="3"/>
      <c r="F1258" s="2"/>
      <c r="G1258" s="2"/>
      <c r="H1258" s="36" t="str">
        <f t="array" ref="H1258">IF(ISERROR(INDEX([1]גיליון3!$U$14:$X$28,MATCH('[1]דיווח פרטני'!G1357,[1]גיליון3!$T$14:$T$28,0),MATCH('[1]דיווח פרטני'!C1357,[1]גיליון3!$U$13:$X$13,0)))," ", INDEX([1]גיליון3!$U$14:$X$28,MATCH('[1]דיווח פרטני'!G1357,[1]גיליון3!$T$14:$T$28,0),MATCH('[1]דיווח פרטני'!C1357,[1]גיליון3!$U$13:$X$13,0)))</f>
        <v xml:space="preserve"> </v>
      </c>
      <c r="I1258" s="2"/>
      <c r="J1258" s="153"/>
    </row>
    <row r="1259" spans="1:10" ht="18" customHeight="1" thickBot="1">
      <c r="A1259" s="2"/>
      <c r="B1259" s="2"/>
      <c r="C1259" s="2"/>
      <c r="D1259" s="2"/>
      <c r="E1259" s="3"/>
      <c r="F1259" s="2"/>
      <c r="G1259" s="2"/>
      <c r="H1259" s="36" t="str">
        <f t="array" ref="H1259">IF(ISERROR(INDEX([1]גיליון3!$U$14:$X$28,MATCH('[1]דיווח פרטני'!G1358,[1]גיליון3!$T$14:$T$28,0),MATCH('[1]דיווח פרטני'!C1358,[1]גיליון3!$U$13:$X$13,0)))," ", INDEX([1]גיליון3!$U$14:$X$28,MATCH('[1]דיווח פרטני'!G1358,[1]גיליון3!$T$14:$T$28,0),MATCH('[1]דיווח פרטני'!C1358,[1]גיליון3!$U$13:$X$13,0)))</f>
        <v xml:space="preserve"> </v>
      </c>
      <c r="I1259" s="2"/>
      <c r="J1259" s="153"/>
    </row>
    <row r="1260" spans="1:10" ht="18" customHeight="1" thickBot="1">
      <c r="A1260" s="2"/>
      <c r="B1260" s="2"/>
      <c r="C1260" s="2"/>
      <c r="D1260" s="2"/>
      <c r="E1260" s="3"/>
      <c r="F1260" s="2"/>
      <c r="G1260" s="2"/>
      <c r="H1260" s="36" t="str">
        <f t="array" ref="H1260">IF(ISERROR(INDEX([1]גיליון3!$U$14:$X$28,MATCH('[1]דיווח פרטני'!G1359,[1]גיליון3!$T$14:$T$28,0),MATCH('[1]דיווח פרטני'!C1359,[1]גיליון3!$U$13:$X$13,0)))," ", INDEX([1]גיליון3!$U$14:$X$28,MATCH('[1]דיווח פרטני'!G1359,[1]גיליון3!$T$14:$T$28,0),MATCH('[1]דיווח פרטני'!C1359,[1]גיליון3!$U$13:$X$13,0)))</f>
        <v xml:space="preserve"> </v>
      </c>
      <c r="I1260" s="2"/>
      <c r="J1260" s="153"/>
    </row>
    <row r="1261" spans="1:10" ht="18" customHeight="1" thickBot="1">
      <c r="A1261" s="2"/>
      <c r="B1261" s="2"/>
      <c r="C1261" s="2"/>
      <c r="D1261" s="2"/>
      <c r="E1261" s="3"/>
      <c r="F1261" s="2"/>
      <c r="G1261" s="2"/>
      <c r="H1261" s="36" t="str">
        <f t="array" ref="H1261">IF(ISERROR(INDEX([1]גיליון3!$U$14:$X$28,MATCH('[1]דיווח פרטני'!G1360,[1]גיליון3!$T$14:$T$28,0),MATCH('[1]דיווח פרטני'!C1360,[1]גיליון3!$U$13:$X$13,0)))," ", INDEX([1]גיליון3!$U$14:$X$28,MATCH('[1]דיווח פרטני'!G1360,[1]גיליון3!$T$14:$T$28,0),MATCH('[1]דיווח פרטני'!C1360,[1]גיליון3!$U$13:$X$13,0)))</f>
        <v xml:space="preserve"> </v>
      </c>
      <c r="I1261" s="2"/>
      <c r="J1261" s="153"/>
    </row>
    <row r="1262" spans="1:10" ht="18" customHeight="1" thickBot="1">
      <c r="A1262" s="2"/>
      <c r="B1262" s="2"/>
      <c r="C1262" s="2"/>
      <c r="D1262" s="2"/>
      <c r="E1262" s="3"/>
      <c r="F1262" s="2"/>
      <c r="G1262" s="2"/>
      <c r="H1262" s="36" t="str">
        <f t="array" ref="H1262">IF(ISERROR(INDEX([1]גיליון3!$U$14:$X$28,MATCH('[1]דיווח פרטני'!G1361,[1]גיליון3!$T$14:$T$28,0),MATCH('[1]דיווח פרטני'!C1361,[1]גיליון3!$U$13:$X$13,0)))," ", INDEX([1]גיליון3!$U$14:$X$28,MATCH('[1]דיווח פרטני'!G1361,[1]גיליון3!$T$14:$T$28,0),MATCH('[1]דיווח פרטני'!C1361,[1]גיליון3!$U$13:$X$13,0)))</f>
        <v xml:space="preserve"> </v>
      </c>
      <c r="I1262" s="2"/>
      <c r="J1262" s="153"/>
    </row>
    <row r="1263" spans="1:10" ht="18" customHeight="1" thickBot="1">
      <c r="A1263" s="2"/>
      <c r="B1263" s="2"/>
      <c r="C1263" s="2"/>
      <c r="D1263" s="2"/>
      <c r="E1263" s="3"/>
      <c r="F1263" s="2"/>
      <c r="G1263" s="2"/>
      <c r="H1263" s="36" t="str">
        <f t="array" ref="H1263">IF(ISERROR(INDEX([1]גיליון3!$U$14:$X$28,MATCH('[1]דיווח פרטני'!G1362,[1]גיליון3!$T$14:$T$28,0),MATCH('[1]דיווח פרטני'!C1362,[1]גיליון3!$U$13:$X$13,0)))," ", INDEX([1]גיליון3!$U$14:$X$28,MATCH('[1]דיווח פרטני'!G1362,[1]גיליון3!$T$14:$T$28,0),MATCH('[1]דיווח פרטני'!C1362,[1]גיליון3!$U$13:$X$13,0)))</f>
        <v xml:space="preserve"> </v>
      </c>
      <c r="I1263" s="2"/>
      <c r="J1263" s="153"/>
    </row>
    <row r="1264" spans="1:10" ht="18" customHeight="1" thickBot="1">
      <c r="A1264" s="2"/>
      <c r="B1264" s="2"/>
      <c r="C1264" s="2"/>
      <c r="D1264" s="2"/>
      <c r="E1264" s="3"/>
      <c r="F1264" s="2"/>
      <c r="G1264" s="2"/>
      <c r="H1264" s="36" t="str">
        <f t="array" ref="H1264">IF(ISERROR(INDEX([1]גיליון3!$U$14:$X$28,MATCH('[1]דיווח פרטני'!G1363,[1]גיליון3!$T$14:$T$28,0),MATCH('[1]דיווח פרטני'!C1363,[1]גיליון3!$U$13:$X$13,0)))," ", INDEX([1]גיליון3!$U$14:$X$28,MATCH('[1]דיווח פרטני'!G1363,[1]גיליון3!$T$14:$T$28,0),MATCH('[1]דיווח פרטני'!C1363,[1]גיליון3!$U$13:$X$13,0)))</f>
        <v xml:space="preserve"> </v>
      </c>
      <c r="I1264" s="2"/>
      <c r="J1264" s="153"/>
    </row>
    <row r="1265" spans="1:10" ht="18" customHeight="1" thickBot="1">
      <c r="A1265" s="2"/>
      <c r="B1265" s="2"/>
      <c r="C1265" s="2"/>
      <c r="D1265" s="2"/>
      <c r="E1265" s="3"/>
      <c r="F1265" s="2"/>
      <c r="G1265" s="2"/>
      <c r="H1265" s="36" t="str">
        <f t="array" ref="H1265">IF(ISERROR(INDEX([1]גיליון3!$U$14:$X$28,MATCH('[1]דיווח פרטני'!G1364,[1]גיליון3!$T$14:$T$28,0),MATCH('[1]דיווח פרטני'!C1364,[1]גיליון3!$U$13:$X$13,0)))," ", INDEX([1]גיליון3!$U$14:$X$28,MATCH('[1]דיווח פרטני'!G1364,[1]גיליון3!$T$14:$T$28,0),MATCH('[1]דיווח פרטני'!C1364,[1]גיליון3!$U$13:$X$13,0)))</f>
        <v xml:space="preserve"> </v>
      </c>
      <c r="I1265" s="2"/>
      <c r="J1265" s="153"/>
    </row>
    <row r="1266" spans="1:10" ht="18" customHeight="1" thickBot="1">
      <c r="A1266" s="2"/>
      <c r="B1266" s="2"/>
      <c r="C1266" s="2"/>
      <c r="D1266" s="2"/>
      <c r="E1266" s="3"/>
      <c r="F1266" s="2"/>
      <c r="G1266" s="2"/>
      <c r="H1266" s="36" t="str">
        <f t="array" ref="H1266">IF(ISERROR(INDEX([1]גיליון3!$U$14:$X$28,MATCH('[1]דיווח פרטני'!G1365,[1]גיליון3!$T$14:$T$28,0),MATCH('[1]דיווח פרטני'!C1365,[1]גיליון3!$U$13:$X$13,0)))," ", INDEX([1]גיליון3!$U$14:$X$28,MATCH('[1]דיווח פרטני'!G1365,[1]גיליון3!$T$14:$T$28,0),MATCH('[1]דיווח פרטני'!C1365,[1]גיליון3!$U$13:$X$13,0)))</f>
        <v xml:space="preserve"> </v>
      </c>
      <c r="I1266" s="2"/>
      <c r="J1266" s="153"/>
    </row>
    <row r="1267" spans="1:10" ht="18" customHeight="1" thickBot="1">
      <c r="A1267" s="2"/>
      <c r="B1267" s="2"/>
      <c r="C1267" s="2"/>
      <c r="D1267" s="2"/>
      <c r="E1267" s="3"/>
      <c r="F1267" s="2"/>
      <c r="G1267" s="2"/>
      <c r="H1267" s="36" t="str">
        <f t="array" ref="H1267">IF(ISERROR(INDEX([1]גיליון3!$U$14:$X$28,MATCH('[1]דיווח פרטני'!G1366,[1]גיליון3!$T$14:$T$28,0),MATCH('[1]דיווח פרטני'!C1366,[1]גיליון3!$U$13:$X$13,0)))," ", INDEX([1]גיליון3!$U$14:$X$28,MATCH('[1]דיווח פרטני'!G1366,[1]גיליון3!$T$14:$T$28,0),MATCH('[1]דיווח פרטני'!C1366,[1]גיליון3!$U$13:$X$13,0)))</f>
        <v xml:space="preserve"> </v>
      </c>
      <c r="I1267" s="2"/>
      <c r="J1267" s="153"/>
    </row>
    <row r="1268" spans="1:10" ht="18" customHeight="1" thickBot="1">
      <c r="A1268" s="2"/>
      <c r="B1268" s="2"/>
      <c r="C1268" s="2"/>
      <c r="D1268" s="2"/>
      <c r="E1268" s="3"/>
      <c r="F1268" s="2"/>
      <c r="G1268" s="2"/>
      <c r="H1268" s="36" t="str">
        <f t="array" ref="H1268">IF(ISERROR(INDEX([1]גיליון3!$U$14:$X$28,MATCH('[1]דיווח פרטני'!G1367,[1]גיליון3!$T$14:$T$28,0),MATCH('[1]דיווח פרטני'!C1367,[1]גיליון3!$U$13:$X$13,0)))," ", INDEX([1]גיליון3!$U$14:$X$28,MATCH('[1]דיווח פרטני'!G1367,[1]גיליון3!$T$14:$T$28,0),MATCH('[1]דיווח פרטני'!C1367,[1]גיליון3!$U$13:$X$13,0)))</f>
        <v xml:space="preserve"> </v>
      </c>
      <c r="I1268" s="2"/>
      <c r="J1268" s="153"/>
    </row>
    <row r="1269" spans="1:10" ht="18" customHeight="1" thickBot="1">
      <c r="A1269" s="2"/>
      <c r="B1269" s="2"/>
      <c r="C1269" s="2"/>
      <c r="D1269" s="2"/>
      <c r="E1269" s="3"/>
      <c r="F1269" s="2"/>
      <c r="G1269" s="2"/>
      <c r="H1269" s="36" t="str">
        <f t="array" ref="H1269">IF(ISERROR(INDEX([1]גיליון3!$U$14:$X$28,MATCH('[1]דיווח פרטני'!G1368,[1]גיליון3!$T$14:$T$28,0),MATCH('[1]דיווח פרטני'!C1368,[1]גיליון3!$U$13:$X$13,0)))," ", INDEX([1]גיליון3!$U$14:$X$28,MATCH('[1]דיווח פרטני'!G1368,[1]גיליון3!$T$14:$T$28,0),MATCH('[1]דיווח פרטני'!C1368,[1]גיליון3!$U$13:$X$13,0)))</f>
        <v xml:space="preserve"> </v>
      </c>
      <c r="I1269" s="2"/>
      <c r="J1269" s="153"/>
    </row>
    <row r="1270" spans="1:10" ht="18" customHeight="1" thickBot="1">
      <c r="A1270" s="2"/>
      <c r="B1270" s="2"/>
      <c r="C1270" s="2"/>
      <c r="D1270" s="2"/>
      <c r="E1270" s="3"/>
      <c r="F1270" s="2"/>
      <c r="G1270" s="2"/>
      <c r="H1270" s="36" t="str">
        <f t="array" ref="H1270">IF(ISERROR(INDEX([1]גיליון3!$U$14:$X$28,MATCH('[1]דיווח פרטני'!G1369,[1]גיליון3!$T$14:$T$28,0),MATCH('[1]דיווח פרטני'!C1369,[1]גיליון3!$U$13:$X$13,0)))," ", INDEX([1]גיליון3!$U$14:$X$28,MATCH('[1]דיווח פרטני'!G1369,[1]גיליון3!$T$14:$T$28,0),MATCH('[1]דיווח פרטני'!C1369,[1]גיליון3!$U$13:$X$13,0)))</f>
        <v xml:space="preserve"> </v>
      </c>
      <c r="I1270" s="2"/>
      <c r="J1270" s="153"/>
    </row>
    <row r="1271" spans="1:10" ht="18" customHeight="1" thickBot="1">
      <c r="A1271" s="2"/>
      <c r="B1271" s="2"/>
      <c r="C1271" s="2"/>
      <c r="D1271" s="2"/>
      <c r="E1271" s="3"/>
      <c r="F1271" s="2"/>
      <c r="G1271" s="2"/>
      <c r="H1271" s="36" t="str">
        <f t="array" ref="H1271">IF(ISERROR(INDEX([1]גיליון3!$U$14:$X$28,MATCH('[1]דיווח פרטני'!G1370,[1]גיליון3!$T$14:$T$28,0),MATCH('[1]דיווח פרטני'!C1370,[1]גיליון3!$U$13:$X$13,0)))," ", INDEX([1]גיליון3!$U$14:$X$28,MATCH('[1]דיווח פרטני'!G1370,[1]גיליון3!$T$14:$T$28,0),MATCH('[1]דיווח פרטני'!C1370,[1]גיליון3!$U$13:$X$13,0)))</f>
        <v xml:space="preserve"> </v>
      </c>
      <c r="I1271" s="2"/>
      <c r="J1271" s="153"/>
    </row>
    <row r="1272" spans="1:10" ht="18" customHeight="1" thickBot="1">
      <c r="A1272" s="2"/>
      <c r="B1272" s="2"/>
      <c r="C1272" s="2"/>
      <c r="D1272" s="2"/>
      <c r="E1272" s="3"/>
      <c r="F1272" s="2"/>
      <c r="G1272" s="2"/>
      <c r="H1272" s="36" t="str">
        <f t="array" ref="H1272">IF(ISERROR(INDEX([1]גיליון3!$U$14:$X$28,MATCH('[1]דיווח פרטני'!G1371,[1]גיליון3!$T$14:$T$28,0),MATCH('[1]דיווח פרטני'!C1371,[1]גיליון3!$U$13:$X$13,0)))," ", INDEX([1]גיליון3!$U$14:$X$28,MATCH('[1]דיווח פרטני'!G1371,[1]גיליון3!$T$14:$T$28,0),MATCH('[1]דיווח פרטני'!C1371,[1]גיליון3!$U$13:$X$13,0)))</f>
        <v xml:space="preserve"> </v>
      </c>
      <c r="I1272" s="2"/>
      <c r="J1272" s="153"/>
    </row>
    <row r="1273" spans="1:10" ht="18" customHeight="1" thickBot="1">
      <c r="A1273" s="2"/>
      <c r="B1273" s="2"/>
      <c r="C1273" s="2"/>
      <c r="D1273" s="2"/>
      <c r="E1273" s="3"/>
      <c r="F1273" s="2"/>
      <c r="G1273" s="2"/>
      <c r="H1273" s="36" t="str">
        <f t="array" ref="H1273">IF(ISERROR(INDEX([1]גיליון3!$U$14:$X$28,MATCH('[1]דיווח פרטני'!G1372,[1]גיליון3!$T$14:$T$28,0),MATCH('[1]דיווח פרטני'!C1372,[1]גיליון3!$U$13:$X$13,0)))," ", INDEX([1]גיליון3!$U$14:$X$28,MATCH('[1]דיווח פרטני'!G1372,[1]גיליון3!$T$14:$T$28,0),MATCH('[1]דיווח פרטני'!C1372,[1]גיליון3!$U$13:$X$13,0)))</f>
        <v xml:space="preserve"> </v>
      </c>
      <c r="I1273" s="2"/>
      <c r="J1273" s="153"/>
    </row>
    <row r="1274" spans="1:10" ht="18" customHeight="1" thickBot="1">
      <c r="A1274" s="2"/>
      <c r="B1274" s="2"/>
      <c r="C1274" s="2"/>
      <c r="D1274" s="2"/>
      <c r="E1274" s="3"/>
      <c r="F1274" s="2"/>
      <c r="G1274" s="2"/>
      <c r="H1274" s="36" t="str">
        <f t="array" ref="H1274">IF(ISERROR(INDEX([1]גיליון3!$U$14:$X$28,MATCH('[1]דיווח פרטני'!G1373,[1]גיליון3!$T$14:$T$28,0),MATCH('[1]דיווח פרטני'!C1373,[1]גיליון3!$U$13:$X$13,0)))," ", INDEX([1]גיליון3!$U$14:$X$28,MATCH('[1]דיווח פרטני'!G1373,[1]גיליון3!$T$14:$T$28,0),MATCH('[1]דיווח פרטני'!C1373,[1]גיליון3!$U$13:$X$13,0)))</f>
        <v xml:space="preserve"> </v>
      </c>
      <c r="I1274" s="2"/>
      <c r="J1274" s="153"/>
    </row>
    <row r="1275" spans="1:10" ht="18" customHeight="1" thickBot="1">
      <c r="A1275" s="2"/>
      <c r="B1275" s="2"/>
      <c r="C1275" s="2"/>
      <c r="D1275" s="2"/>
      <c r="E1275" s="3"/>
      <c r="F1275" s="2"/>
      <c r="G1275" s="2"/>
      <c r="H1275" s="36" t="str">
        <f t="array" ref="H1275">IF(ISERROR(INDEX([1]גיליון3!$U$14:$X$28,MATCH('[1]דיווח פרטני'!G1374,[1]גיליון3!$T$14:$T$28,0),MATCH('[1]דיווח פרטני'!C1374,[1]גיליון3!$U$13:$X$13,0)))," ", INDEX([1]גיליון3!$U$14:$X$28,MATCH('[1]דיווח פרטני'!G1374,[1]גיליון3!$T$14:$T$28,0),MATCH('[1]דיווח פרטני'!C1374,[1]גיליון3!$U$13:$X$13,0)))</f>
        <v xml:space="preserve"> </v>
      </c>
      <c r="I1275" s="2"/>
      <c r="J1275" s="153"/>
    </row>
    <row r="1276" spans="1:10" ht="18" customHeight="1" thickBot="1">
      <c r="A1276" s="2"/>
      <c r="B1276" s="2"/>
      <c r="C1276" s="2"/>
      <c r="D1276" s="2"/>
      <c r="E1276" s="3"/>
      <c r="F1276" s="2"/>
      <c r="G1276" s="2"/>
      <c r="H1276" s="36" t="str">
        <f t="array" ref="H1276">IF(ISERROR(INDEX([1]גיליון3!$U$14:$X$28,MATCH('[1]דיווח פרטני'!G1375,[1]גיליון3!$T$14:$T$28,0),MATCH('[1]דיווח פרטני'!C1375,[1]גיליון3!$U$13:$X$13,0)))," ", INDEX([1]גיליון3!$U$14:$X$28,MATCH('[1]דיווח פרטני'!G1375,[1]גיליון3!$T$14:$T$28,0),MATCH('[1]דיווח פרטני'!C1375,[1]גיליון3!$U$13:$X$13,0)))</f>
        <v xml:space="preserve"> </v>
      </c>
      <c r="I1276" s="2"/>
      <c r="J1276" s="153"/>
    </row>
    <row r="1277" spans="1:10" ht="18" customHeight="1" thickBot="1">
      <c r="A1277" s="2"/>
      <c r="B1277" s="2"/>
      <c r="C1277" s="2"/>
      <c r="D1277" s="2"/>
      <c r="E1277" s="3"/>
      <c r="F1277" s="2"/>
      <c r="G1277" s="2"/>
      <c r="H1277" s="36" t="str">
        <f t="array" ref="H1277">IF(ISERROR(INDEX([1]גיליון3!$U$14:$X$28,MATCH('[1]דיווח פרטני'!G1376,[1]גיליון3!$T$14:$T$28,0),MATCH('[1]דיווח פרטני'!C1376,[1]גיליון3!$U$13:$X$13,0)))," ", INDEX([1]גיליון3!$U$14:$X$28,MATCH('[1]דיווח פרטני'!G1376,[1]גיליון3!$T$14:$T$28,0),MATCH('[1]דיווח פרטני'!C1376,[1]גיליון3!$U$13:$X$13,0)))</f>
        <v xml:space="preserve"> </v>
      </c>
      <c r="I1277" s="2"/>
      <c r="J1277" s="153"/>
    </row>
    <row r="1278" spans="1:10" ht="18" customHeight="1" thickBot="1">
      <c r="A1278" s="2"/>
      <c r="B1278" s="2"/>
      <c r="C1278" s="2"/>
      <c r="D1278" s="2"/>
      <c r="E1278" s="3"/>
      <c r="F1278" s="2"/>
      <c r="G1278" s="2"/>
      <c r="H1278" s="36" t="str">
        <f t="array" ref="H1278">IF(ISERROR(INDEX([1]גיליון3!$U$14:$X$28,MATCH('[1]דיווח פרטני'!G1377,[1]גיליון3!$T$14:$T$28,0),MATCH('[1]דיווח פרטני'!C1377,[1]גיליון3!$U$13:$X$13,0)))," ", INDEX([1]גיליון3!$U$14:$X$28,MATCH('[1]דיווח פרטני'!G1377,[1]גיליון3!$T$14:$T$28,0),MATCH('[1]דיווח פרטני'!C1377,[1]גיליון3!$U$13:$X$13,0)))</f>
        <v xml:space="preserve"> </v>
      </c>
      <c r="I1278" s="2"/>
      <c r="J1278" s="153"/>
    </row>
    <row r="1279" spans="1:10" ht="18" customHeight="1" thickBot="1">
      <c r="A1279" s="2"/>
      <c r="B1279" s="2"/>
      <c r="C1279" s="2"/>
      <c r="D1279" s="2"/>
      <c r="E1279" s="3"/>
      <c r="F1279" s="2"/>
      <c r="G1279" s="2"/>
      <c r="H1279" s="36" t="str">
        <f t="array" ref="H1279">IF(ISERROR(INDEX([1]גיליון3!$U$14:$X$28,MATCH('[1]דיווח פרטני'!G1378,[1]גיליון3!$T$14:$T$28,0),MATCH('[1]דיווח פרטני'!C1378,[1]גיליון3!$U$13:$X$13,0)))," ", INDEX([1]גיליון3!$U$14:$X$28,MATCH('[1]דיווח פרטני'!G1378,[1]גיליון3!$T$14:$T$28,0),MATCH('[1]דיווח פרטני'!C1378,[1]גיליון3!$U$13:$X$13,0)))</f>
        <v xml:space="preserve"> </v>
      </c>
      <c r="I1279" s="2"/>
      <c r="J1279" s="153"/>
    </row>
    <row r="1280" spans="1:10" ht="18" customHeight="1" thickBot="1">
      <c r="A1280" s="2"/>
      <c r="B1280" s="2"/>
      <c r="C1280" s="2"/>
      <c r="D1280" s="2"/>
      <c r="E1280" s="3"/>
      <c r="F1280" s="2"/>
      <c r="G1280" s="2"/>
      <c r="H1280" s="36" t="str">
        <f t="array" ref="H1280">IF(ISERROR(INDEX([1]גיליון3!$U$14:$X$28,MATCH('[1]דיווח פרטני'!G1379,[1]גיליון3!$T$14:$T$28,0),MATCH('[1]דיווח פרטני'!C1379,[1]גיליון3!$U$13:$X$13,0)))," ", INDEX([1]גיליון3!$U$14:$X$28,MATCH('[1]דיווח פרטני'!G1379,[1]גיליון3!$T$14:$T$28,0),MATCH('[1]דיווח פרטני'!C1379,[1]גיליון3!$U$13:$X$13,0)))</f>
        <v xml:space="preserve"> </v>
      </c>
      <c r="I1280" s="2"/>
      <c r="J1280" s="153"/>
    </row>
    <row r="1281" spans="1:10" ht="18" customHeight="1" thickBot="1">
      <c r="A1281" s="2"/>
      <c r="B1281" s="2"/>
      <c r="C1281" s="2"/>
      <c r="D1281" s="2"/>
      <c r="E1281" s="3"/>
      <c r="F1281" s="2"/>
      <c r="G1281" s="2"/>
      <c r="H1281" s="36" t="str">
        <f t="array" ref="H1281">IF(ISERROR(INDEX([1]גיליון3!$U$14:$X$28,MATCH('[1]דיווח פרטני'!G1380,[1]גיליון3!$T$14:$T$28,0),MATCH('[1]דיווח פרטני'!C1380,[1]גיליון3!$U$13:$X$13,0)))," ", INDEX([1]גיליון3!$U$14:$X$28,MATCH('[1]דיווח פרטני'!G1380,[1]גיליון3!$T$14:$T$28,0),MATCH('[1]דיווח פרטני'!C1380,[1]גיליון3!$U$13:$X$13,0)))</f>
        <v xml:space="preserve"> </v>
      </c>
      <c r="I1281" s="2"/>
      <c r="J1281" s="153"/>
    </row>
    <row r="1282" spans="1:10" ht="18" customHeight="1" thickBot="1">
      <c r="A1282" s="2"/>
      <c r="B1282" s="2"/>
      <c r="C1282" s="2"/>
      <c r="D1282" s="2"/>
      <c r="E1282" s="3"/>
      <c r="F1282" s="2"/>
      <c r="G1282" s="2"/>
      <c r="H1282" s="36" t="str">
        <f t="array" ref="H1282">IF(ISERROR(INDEX([1]גיליון3!$U$14:$X$28,MATCH('[1]דיווח פרטני'!G1381,[1]גיליון3!$T$14:$T$28,0),MATCH('[1]דיווח פרטני'!C1381,[1]גיליון3!$U$13:$X$13,0)))," ", INDEX([1]גיליון3!$U$14:$X$28,MATCH('[1]דיווח פרטני'!G1381,[1]גיליון3!$T$14:$T$28,0),MATCH('[1]דיווח פרטני'!C1381,[1]גיליון3!$U$13:$X$13,0)))</f>
        <v xml:space="preserve"> </v>
      </c>
      <c r="I1282" s="2"/>
      <c r="J1282" s="153"/>
    </row>
    <row r="1283" spans="1:10" ht="18" customHeight="1" thickBot="1">
      <c r="A1283" s="2"/>
      <c r="B1283" s="2"/>
      <c r="C1283" s="2"/>
      <c r="D1283" s="2"/>
      <c r="E1283" s="3"/>
      <c r="F1283" s="2"/>
      <c r="G1283" s="2"/>
      <c r="H1283" s="36" t="str">
        <f t="array" ref="H1283">IF(ISERROR(INDEX([1]גיליון3!$U$14:$X$28,MATCH('[1]דיווח פרטני'!G1382,[1]גיליון3!$T$14:$T$28,0),MATCH('[1]דיווח פרטני'!C1382,[1]גיליון3!$U$13:$X$13,0)))," ", INDEX([1]גיליון3!$U$14:$X$28,MATCH('[1]דיווח פרטני'!G1382,[1]גיליון3!$T$14:$T$28,0),MATCH('[1]דיווח פרטני'!C1382,[1]גיליון3!$U$13:$X$13,0)))</f>
        <v xml:space="preserve"> </v>
      </c>
      <c r="I1283" s="2"/>
      <c r="J1283" s="153"/>
    </row>
    <row r="1284" spans="1:10" ht="18" customHeight="1" thickBot="1">
      <c r="A1284" s="2"/>
      <c r="B1284" s="2"/>
      <c r="C1284" s="2"/>
      <c r="D1284" s="2"/>
      <c r="E1284" s="3"/>
      <c r="F1284" s="2"/>
      <c r="G1284" s="2"/>
      <c r="H1284" s="36" t="str">
        <f t="array" ref="H1284">IF(ISERROR(INDEX([1]גיליון3!$U$14:$X$28,MATCH('[1]דיווח פרטני'!G1383,[1]גיליון3!$T$14:$T$28,0),MATCH('[1]דיווח פרטני'!C1383,[1]גיליון3!$U$13:$X$13,0)))," ", INDEX([1]גיליון3!$U$14:$X$28,MATCH('[1]דיווח פרטני'!G1383,[1]גיליון3!$T$14:$T$28,0),MATCH('[1]דיווח פרטני'!C1383,[1]גיליון3!$U$13:$X$13,0)))</f>
        <v xml:space="preserve"> </v>
      </c>
      <c r="I1284" s="2"/>
      <c r="J1284" s="153"/>
    </row>
    <row r="1285" spans="1:10" ht="18" customHeight="1" thickBot="1">
      <c r="A1285" s="2"/>
      <c r="B1285" s="2"/>
      <c r="C1285" s="2"/>
      <c r="D1285" s="2"/>
      <c r="E1285" s="3"/>
      <c r="F1285" s="2"/>
      <c r="G1285" s="2"/>
      <c r="H1285" s="36" t="str">
        <f t="array" ref="H1285">IF(ISERROR(INDEX([1]גיליון3!$U$14:$X$28,MATCH('[1]דיווח פרטני'!G1384,[1]גיליון3!$T$14:$T$28,0),MATCH('[1]דיווח פרטני'!C1384,[1]גיליון3!$U$13:$X$13,0)))," ", INDEX([1]גיליון3!$U$14:$X$28,MATCH('[1]דיווח פרטני'!G1384,[1]גיליון3!$T$14:$T$28,0),MATCH('[1]דיווח פרטני'!C1384,[1]גיליון3!$U$13:$X$13,0)))</f>
        <v xml:space="preserve"> </v>
      </c>
      <c r="I1285" s="2"/>
      <c r="J1285" s="153"/>
    </row>
    <row r="1286" spans="1:10" ht="18" customHeight="1" thickBot="1">
      <c r="A1286" s="2"/>
      <c r="B1286" s="2"/>
      <c r="C1286" s="2"/>
      <c r="D1286" s="2"/>
      <c r="E1286" s="3"/>
      <c r="F1286" s="2"/>
      <c r="G1286" s="2"/>
      <c r="H1286" s="36" t="str">
        <f t="array" ref="H1286">IF(ISERROR(INDEX([1]גיליון3!$U$14:$X$28,MATCH('[1]דיווח פרטני'!G1385,[1]גיליון3!$T$14:$T$28,0),MATCH('[1]דיווח פרטני'!C1385,[1]גיליון3!$U$13:$X$13,0)))," ", INDEX([1]גיליון3!$U$14:$X$28,MATCH('[1]דיווח פרטני'!G1385,[1]גיליון3!$T$14:$T$28,0),MATCH('[1]דיווח פרטני'!C1385,[1]גיליון3!$U$13:$X$13,0)))</f>
        <v xml:space="preserve"> </v>
      </c>
      <c r="I1286" s="2"/>
      <c r="J1286" s="153"/>
    </row>
    <row r="1287" spans="1:10" ht="18" customHeight="1" thickBot="1">
      <c r="A1287" s="2"/>
      <c r="B1287" s="2"/>
      <c r="C1287" s="2"/>
      <c r="D1287" s="2"/>
      <c r="E1287" s="3"/>
      <c r="F1287" s="2"/>
      <c r="G1287" s="2"/>
      <c r="H1287" s="36" t="str">
        <f t="array" ref="H1287">IF(ISERROR(INDEX([1]גיליון3!$U$14:$X$28,MATCH('[1]דיווח פרטני'!G1386,[1]גיליון3!$T$14:$T$28,0),MATCH('[1]דיווח פרטני'!C1386,[1]גיליון3!$U$13:$X$13,0)))," ", INDEX([1]גיליון3!$U$14:$X$28,MATCH('[1]דיווח פרטני'!G1386,[1]גיליון3!$T$14:$T$28,0),MATCH('[1]דיווח פרטני'!C1386,[1]גיליון3!$U$13:$X$13,0)))</f>
        <v xml:space="preserve"> </v>
      </c>
      <c r="I1287" s="2"/>
      <c r="J1287" s="153"/>
    </row>
    <row r="1288" spans="1:10" ht="18" customHeight="1" thickBot="1">
      <c r="A1288" s="2"/>
      <c r="B1288" s="2"/>
      <c r="C1288" s="2"/>
      <c r="D1288" s="2"/>
      <c r="E1288" s="3"/>
      <c r="F1288" s="2"/>
      <c r="G1288" s="2"/>
      <c r="H1288" s="36" t="str">
        <f t="array" ref="H1288">IF(ISERROR(INDEX([1]גיליון3!$U$14:$X$28,MATCH('[1]דיווח פרטני'!G1387,[1]גיליון3!$T$14:$T$28,0),MATCH('[1]דיווח פרטני'!C1387,[1]גיליון3!$U$13:$X$13,0)))," ", INDEX([1]גיליון3!$U$14:$X$28,MATCH('[1]דיווח פרטני'!G1387,[1]גיליון3!$T$14:$T$28,0),MATCH('[1]דיווח פרטני'!C1387,[1]גיליון3!$U$13:$X$13,0)))</f>
        <v xml:space="preserve"> </v>
      </c>
      <c r="I1288" s="2"/>
      <c r="J1288" s="153"/>
    </row>
    <row r="1289" spans="1:10" ht="18" customHeight="1" thickBot="1">
      <c r="A1289" s="2"/>
      <c r="B1289" s="2"/>
      <c r="C1289" s="2"/>
      <c r="D1289" s="2"/>
      <c r="E1289" s="3"/>
      <c r="F1289" s="2"/>
      <c r="G1289" s="2"/>
      <c r="H1289" s="36" t="str">
        <f t="array" ref="H1289">IF(ISERROR(INDEX([1]גיליון3!$U$14:$X$28,MATCH('[1]דיווח פרטני'!G1388,[1]גיליון3!$T$14:$T$28,0),MATCH('[1]דיווח פרטני'!C1388,[1]גיליון3!$U$13:$X$13,0)))," ", INDEX([1]גיליון3!$U$14:$X$28,MATCH('[1]דיווח פרטני'!G1388,[1]גיליון3!$T$14:$T$28,0),MATCH('[1]דיווח פרטני'!C1388,[1]גיליון3!$U$13:$X$13,0)))</f>
        <v xml:space="preserve"> </v>
      </c>
      <c r="I1289" s="2"/>
      <c r="J1289" s="153"/>
    </row>
    <row r="1290" spans="1:10" ht="18" customHeight="1" thickBot="1">
      <c r="A1290" s="2"/>
      <c r="B1290" s="2"/>
      <c r="C1290" s="2"/>
      <c r="D1290" s="2"/>
      <c r="E1290" s="3"/>
      <c r="F1290" s="2"/>
      <c r="G1290" s="2"/>
      <c r="H1290" s="36" t="str">
        <f t="array" ref="H1290">IF(ISERROR(INDEX([1]גיליון3!$U$14:$X$28,MATCH('[1]דיווח פרטני'!G1389,[1]גיליון3!$T$14:$T$28,0),MATCH('[1]דיווח פרטני'!C1389,[1]גיליון3!$U$13:$X$13,0)))," ", INDEX([1]גיליון3!$U$14:$X$28,MATCH('[1]דיווח פרטני'!G1389,[1]גיליון3!$T$14:$T$28,0),MATCH('[1]דיווח פרטני'!C1389,[1]גיליון3!$U$13:$X$13,0)))</f>
        <v xml:space="preserve"> </v>
      </c>
      <c r="I1290" s="2"/>
      <c r="J1290" s="153"/>
    </row>
    <row r="1291" spans="1:10" ht="18" customHeight="1" thickBot="1">
      <c r="A1291" s="2"/>
      <c r="B1291" s="2"/>
      <c r="C1291" s="2"/>
      <c r="D1291" s="2"/>
      <c r="E1291" s="3"/>
      <c r="F1291" s="2"/>
      <c r="G1291" s="2"/>
      <c r="H1291" s="36" t="str">
        <f t="array" ref="H1291">IF(ISERROR(INDEX([1]גיליון3!$U$14:$X$28,MATCH('[1]דיווח פרטני'!G1390,[1]גיליון3!$T$14:$T$28,0),MATCH('[1]דיווח פרטני'!C1390,[1]גיליון3!$U$13:$X$13,0)))," ", INDEX([1]גיליון3!$U$14:$X$28,MATCH('[1]דיווח פרטני'!G1390,[1]גיליון3!$T$14:$T$28,0),MATCH('[1]דיווח פרטני'!C1390,[1]גיליון3!$U$13:$X$13,0)))</f>
        <v xml:space="preserve"> </v>
      </c>
      <c r="I1291" s="2"/>
      <c r="J1291" s="153"/>
    </row>
    <row r="1292" spans="1:10" ht="18" customHeight="1" thickBot="1">
      <c r="A1292" s="2"/>
      <c r="B1292" s="2"/>
      <c r="C1292" s="2"/>
      <c r="D1292" s="2"/>
      <c r="E1292" s="3"/>
      <c r="F1292" s="2"/>
      <c r="G1292" s="2"/>
      <c r="H1292" s="36" t="str">
        <f t="array" ref="H1292">IF(ISERROR(INDEX([1]גיליון3!$U$14:$X$28,MATCH('[1]דיווח פרטני'!G1391,[1]גיליון3!$T$14:$T$28,0),MATCH('[1]דיווח פרטני'!C1391,[1]גיליון3!$U$13:$X$13,0)))," ", INDEX([1]גיליון3!$U$14:$X$28,MATCH('[1]דיווח פרטני'!G1391,[1]גיליון3!$T$14:$T$28,0),MATCH('[1]דיווח פרטני'!C1391,[1]גיליון3!$U$13:$X$13,0)))</f>
        <v xml:space="preserve"> </v>
      </c>
      <c r="I1292" s="2"/>
      <c r="J1292" s="153"/>
    </row>
    <row r="1293" spans="1:10" ht="18" customHeight="1" thickBot="1">
      <c r="A1293" s="2"/>
      <c r="B1293" s="2"/>
      <c r="C1293" s="2"/>
      <c r="D1293" s="2"/>
      <c r="E1293" s="3"/>
      <c r="F1293" s="2"/>
      <c r="G1293" s="2"/>
      <c r="H1293" s="36" t="str">
        <f t="array" ref="H1293">IF(ISERROR(INDEX([1]גיליון3!$U$14:$X$28,MATCH('[1]דיווח פרטני'!G1392,[1]גיליון3!$T$14:$T$28,0),MATCH('[1]דיווח פרטני'!C1392,[1]גיליון3!$U$13:$X$13,0)))," ", INDEX([1]גיליון3!$U$14:$X$28,MATCH('[1]דיווח פרטני'!G1392,[1]גיליון3!$T$14:$T$28,0),MATCH('[1]דיווח פרטני'!C1392,[1]גיליון3!$U$13:$X$13,0)))</f>
        <v xml:space="preserve"> </v>
      </c>
      <c r="I1293" s="2"/>
      <c r="J1293" s="153"/>
    </row>
    <row r="1294" spans="1:10" ht="18" customHeight="1" thickBot="1">
      <c r="A1294" s="2"/>
      <c r="B1294" s="2"/>
      <c r="C1294" s="2"/>
      <c r="D1294" s="2"/>
      <c r="E1294" s="3"/>
      <c r="F1294" s="2"/>
      <c r="G1294" s="2"/>
      <c r="H1294" s="36" t="str">
        <f t="array" ref="H1294">IF(ISERROR(INDEX([1]גיליון3!$U$14:$X$28,MATCH('[1]דיווח פרטני'!G1393,[1]גיליון3!$T$14:$T$28,0),MATCH('[1]דיווח פרטני'!C1393,[1]גיליון3!$U$13:$X$13,0)))," ", INDEX([1]גיליון3!$U$14:$X$28,MATCH('[1]דיווח פרטני'!G1393,[1]גיליון3!$T$14:$T$28,0),MATCH('[1]דיווח פרטני'!C1393,[1]גיליון3!$U$13:$X$13,0)))</f>
        <v xml:space="preserve"> </v>
      </c>
      <c r="I1294" s="2"/>
      <c r="J1294" s="153"/>
    </row>
    <row r="1295" spans="1:10" ht="18" customHeight="1" thickBot="1">
      <c r="A1295" s="2"/>
      <c r="B1295" s="2"/>
      <c r="C1295" s="2"/>
      <c r="D1295" s="2"/>
      <c r="E1295" s="3"/>
      <c r="F1295" s="2"/>
      <c r="G1295" s="2"/>
      <c r="H1295" s="36" t="str">
        <f t="array" ref="H1295">IF(ISERROR(INDEX([1]גיליון3!$U$14:$X$28,MATCH('[1]דיווח פרטני'!G1394,[1]גיליון3!$T$14:$T$28,0),MATCH('[1]דיווח פרטני'!C1394,[1]גיליון3!$U$13:$X$13,0)))," ", INDEX([1]גיליון3!$U$14:$X$28,MATCH('[1]דיווח פרטני'!G1394,[1]גיליון3!$T$14:$T$28,0),MATCH('[1]דיווח פרטני'!C1394,[1]גיליון3!$U$13:$X$13,0)))</f>
        <v xml:space="preserve"> </v>
      </c>
      <c r="I1295" s="2"/>
      <c r="J1295" s="153"/>
    </row>
    <row r="1296" spans="1:10" ht="18" customHeight="1" thickBot="1">
      <c r="A1296" s="2"/>
      <c r="B1296" s="2"/>
      <c r="C1296" s="2"/>
      <c r="D1296" s="2"/>
      <c r="E1296" s="3"/>
      <c r="F1296" s="2"/>
      <c r="G1296" s="2"/>
      <c r="H1296" s="36" t="str">
        <f t="array" ref="H1296">IF(ISERROR(INDEX([1]גיליון3!$U$14:$X$28,MATCH('[1]דיווח פרטני'!G1395,[1]גיליון3!$T$14:$T$28,0),MATCH('[1]דיווח פרטני'!C1395,[1]גיליון3!$U$13:$X$13,0)))," ", INDEX([1]גיליון3!$U$14:$X$28,MATCH('[1]דיווח פרטני'!G1395,[1]גיליון3!$T$14:$T$28,0),MATCH('[1]דיווח פרטני'!C1395,[1]גיליון3!$U$13:$X$13,0)))</f>
        <v xml:space="preserve"> </v>
      </c>
      <c r="I1296" s="2"/>
      <c r="J1296" s="153"/>
    </row>
    <row r="1297" spans="1:10" ht="18" customHeight="1" thickBot="1">
      <c r="A1297" s="2"/>
      <c r="B1297" s="2"/>
      <c r="C1297" s="2"/>
      <c r="D1297" s="2"/>
      <c r="E1297" s="3"/>
      <c r="F1297" s="2"/>
      <c r="G1297" s="2"/>
      <c r="H1297" s="36" t="str">
        <f t="array" ref="H1297">IF(ISERROR(INDEX([1]גיליון3!$U$14:$X$28,MATCH('[1]דיווח פרטני'!G1396,[1]גיליון3!$T$14:$T$28,0),MATCH('[1]דיווח פרטני'!C1396,[1]גיליון3!$U$13:$X$13,0)))," ", INDEX([1]גיליון3!$U$14:$X$28,MATCH('[1]דיווח פרטני'!G1396,[1]גיליון3!$T$14:$T$28,0),MATCH('[1]דיווח פרטני'!C1396,[1]גיליון3!$U$13:$X$13,0)))</f>
        <v xml:space="preserve"> </v>
      </c>
      <c r="I1297" s="2"/>
      <c r="J1297" s="153"/>
    </row>
    <row r="1298" spans="1:10" ht="18" customHeight="1" thickBot="1">
      <c r="A1298" s="2"/>
      <c r="B1298" s="2"/>
      <c r="C1298" s="2"/>
      <c r="D1298" s="2"/>
      <c r="E1298" s="3"/>
      <c r="F1298" s="2"/>
      <c r="G1298" s="2"/>
      <c r="H1298" s="36" t="str">
        <f t="array" ref="H1298">IF(ISERROR(INDEX([1]גיליון3!$U$14:$X$28,MATCH('[1]דיווח פרטני'!G1397,[1]גיליון3!$T$14:$T$28,0),MATCH('[1]דיווח פרטני'!C1397,[1]גיליון3!$U$13:$X$13,0)))," ", INDEX([1]גיליון3!$U$14:$X$28,MATCH('[1]דיווח פרטני'!G1397,[1]גיליון3!$T$14:$T$28,0),MATCH('[1]דיווח פרטני'!C1397,[1]גיליון3!$U$13:$X$13,0)))</f>
        <v xml:space="preserve"> </v>
      </c>
      <c r="I1298" s="2"/>
      <c r="J1298" s="153"/>
    </row>
    <row r="1299" spans="1:10" ht="18" customHeight="1" thickBot="1">
      <c r="A1299" s="2"/>
      <c r="B1299" s="2"/>
      <c r="C1299" s="2"/>
      <c r="D1299" s="2"/>
      <c r="E1299" s="3"/>
      <c r="F1299" s="2"/>
      <c r="G1299" s="2"/>
      <c r="H1299" s="36" t="str">
        <f t="array" ref="H1299">IF(ISERROR(INDEX([1]גיליון3!$U$14:$X$28,MATCH('[1]דיווח פרטני'!G1398,[1]גיליון3!$T$14:$T$28,0),MATCH('[1]דיווח פרטני'!C1398,[1]גיליון3!$U$13:$X$13,0)))," ", INDEX([1]גיליון3!$U$14:$X$28,MATCH('[1]דיווח פרטני'!G1398,[1]גיליון3!$T$14:$T$28,0),MATCH('[1]דיווח פרטני'!C1398,[1]גיליון3!$U$13:$X$13,0)))</f>
        <v xml:space="preserve"> </v>
      </c>
      <c r="I1299" s="2"/>
      <c r="J1299" s="153"/>
    </row>
    <row r="1300" spans="1:10" ht="18" customHeight="1" thickBot="1">
      <c r="A1300" s="2"/>
      <c r="B1300" s="2"/>
      <c r="C1300" s="2"/>
      <c r="D1300" s="2"/>
      <c r="E1300" s="3"/>
      <c r="F1300" s="2"/>
      <c r="G1300" s="2"/>
      <c r="H1300" s="36" t="str">
        <f t="array" ref="H1300">IF(ISERROR(INDEX([1]גיליון3!$U$14:$X$28,MATCH('[1]דיווח פרטני'!G1399,[1]גיליון3!$T$14:$T$28,0),MATCH('[1]דיווח פרטני'!C1399,[1]גיליון3!$U$13:$X$13,0)))," ", INDEX([1]גיליון3!$U$14:$X$28,MATCH('[1]דיווח פרטני'!G1399,[1]גיליון3!$T$14:$T$28,0),MATCH('[1]דיווח פרטני'!C1399,[1]גיליון3!$U$13:$X$13,0)))</f>
        <v xml:space="preserve"> </v>
      </c>
      <c r="I1300" s="2"/>
      <c r="J1300" s="153"/>
    </row>
    <row r="1301" spans="1:10" ht="18" customHeight="1" thickBot="1">
      <c r="A1301" s="2"/>
      <c r="B1301" s="2"/>
      <c r="C1301" s="2"/>
      <c r="D1301" s="2"/>
      <c r="E1301" s="3"/>
      <c r="F1301" s="2"/>
      <c r="G1301" s="2"/>
      <c r="H1301" s="36" t="str">
        <f t="array" ref="H1301">IF(ISERROR(INDEX([1]גיליון3!$U$14:$X$28,MATCH('[1]דיווח פרטני'!G1400,[1]גיליון3!$T$14:$T$28,0),MATCH('[1]דיווח פרטני'!C1400,[1]גיליון3!$U$13:$X$13,0)))," ", INDEX([1]גיליון3!$U$14:$X$28,MATCH('[1]דיווח פרטני'!G1400,[1]גיליון3!$T$14:$T$28,0),MATCH('[1]דיווח פרטני'!C1400,[1]גיליון3!$U$13:$X$13,0)))</f>
        <v xml:space="preserve"> </v>
      </c>
      <c r="I1301" s="2"/>
      <c r="J1301" s="153"/>
    </row>
    <row r="1302" spans="1:10" ht="18" customHeight="1" thickBot="1">
      <c r="A1302" s="2"/>
      <c r="B1302" s="2"/>
      <c r="C1302" s="2"/>
      <c r="D1302" s="2"/>
      <c r="E1302" s="3"/>
      <c r="F1302" s="2"/>
      <c r="G1302" s="2"/>
      <c r="H1302" s="36" t="str">
        <f t="array" ref="H1302">IF(ISERROR(INDEX([1]גיליון3!$U$14:$X$28,MATCH('[1]דיווח פרטני'!G1401,[1]גיליון3!$T$14:$T$28,0),MATCH('[1]דיווח פרטני'!C1401,[1]גיליון3!$U$13:$X$13,0)))," ", INDEX([1]גיליון3!$U$14:$X$28,MATCH('[1]דיווח פרטני'!G1401,[1]גיליון3!$T$14:$T$28,0),MATCH('[1]דיווח פרטני'!C1401,[1]גיליון3!$U$13:$X$13,0)))</f>
        <v xml:space="preserve"> </v>
      </c>
      <c r="I1302" s="2"/>
      <c r="J1302" s="153"/>
    </row>
    <row r="1303" spans="1:10" ht="18" customHeight="1" thickBot="1">
      <c r="A1303" s="2"/>
      <c r="B1303" s="2"/>
      <c r="C1303" s="2"/>
      <c r="D1303" s="2"/>
      <c r="E1303" s="3"/>
      <c r="F1303" s="2"/>
      <c r="G1303" s="2"/>
      <c r="H1303" s="36" t="str">
        <f t="array" ref="H1303">IF(ISERROR(INDEX([1]גיליון3!$U$14:$X$28,MATCH('[1]דיווח פרטני'!G1402,[1]גיליון3!$T$14:$T$28,0),MATCH('[1]דיווח פרטני'!C1402,[1]גיליון3!$U$13:$X$13,0)))," ", INDEX([1]גיליון3!$U$14:$X$28,MATCH('[1]דיווח פרטני'!G1402,[1]גיליון3!$T$14:$T$28,0),MATCH('[1]דיווח פרטני'!C1402,[1]גיליון3!$U$13:$X$13,0)))</f>
        <v xml:space="preserve"> </v>
      </c>
      <c r="I1303" s="2"/>
      <c r="J1303" s="153"/>
    </row>
    <row r="1304" spans="1:10" ht="18" customHeight="1" thickBot="1">
      <c r="A1304" s="2"/>
      <c r="B1304" s="2"/>
      <c r="C1304" s="2"/>
      <c r="D1304" s="2"/>
      <c r="E1304" s="3"/>
      <c r="F1304" s="2"/>
      <c r="G1304" s="2"/>
      <c r="H1304" s="36" t="str">
        <f t="array" ref="H1304">IF(ISERROR(INDEX([1]גיליון3!$U$14:$X$28,MATCH('[1]דיווח פרטני'!G1403,[1]גיליון3!$T$14:$T$28,0),MATCH('[1]דיווח פרטני'!C1403,[1]גיליון3!$U$13:$X$13,0)))," ", INDEX([1]גיליון3!$U$14:$X$28,MATCH('[1]דיווח פרטני'!G1403,[1]גיליון3!$T$14:$T$28,0),MATCH('[1]דיווח פרטני'!C1403,[1]גיליון3!$U$13:$X$13,0)))</f>
        <v xml:space="preserve"> </v>
      </c>
      <c r="I1304" s="2"/>
      <c r="J1304" s="153"/>
    </row>
    <row r="1305" spans="1:10" ht="18" customHeight="1" thickBot="1">
      <c r="A1305" s="2"/>
      <c r="B1305" s="2"/>
      <c r="C1305" s="2"/>
      <c r="D1305" s="2"/>
      <c r="E1305" s="3"/>
      <c r="F1305" s="2"/>
      <c r="G1305" s="2"/>
      <c r="H1305" s="36" t="str">
        <f t="array" ref="H1305">IF(ISERROR(INDEX([1]גיליון3!$U$14:$X$28,MATCH('[1]דיווח פרטני'!G1404,[1]גיליון3!$T$14:$T$28,0),MATCH('[1]דיווח פרטני'!C1404,[1]גיליון3!$U$13:$X$13,0)))," ", INDEX([1]גיליון3!$U$14:$X$28,MATCH('[1]דיווח פרטני'!G1404,[1]גיליון3!$T$14:$T$28,0),MATCH('[1]דיווח פרטני'!C1404,[1]גיליון3!$U$13:$X$13,0)))</f>
        <v xml:space="preserve"> </v>
      </c>
      <c r="I1305" s="2"/>
      <c r="J1305" s="153"/>
    </row>
    <row r="1306" spans="1:10" ht="18" customHeight="1" thickBot="1">
      <c r="A1306" s="2"/>
      <c r="B1306" s="2"/>
      <c r="C1306" s="2"/>
      <c r="D1306" s="2"/>
      <c r="E1306" s="3"/>
      <c r="F1306" s="2"/>
      <c r="G1306" s="2"/>
      <c r="H1306" s="36" t="str">
        <f t="array" ref="H1306">IF(ISERROR(INDEX([1]גיליון3!$U$14:$X$28,MATCH('[1]דיווח פרטני'!G1405,[1]גיליון3!$T$14:$T$28,0),MATCH('[1]דיווח פרטני'!C1405,[1]גיליון3!$U$13:$X$13,0)))," ", INDEX([1]גיליון3!$U$14:$X$28,MATCH('[1]דיווח פרטני'!G1405,[1]גיליון3!$T$14:$T$28,0),MATCH('[1]דיווח פרטני'!C1405,[1]גיליון3!$U$13:$X$13,0)))</f>
        <v xml:space="preserve"> </v>
      </c>
      <c r="I1306" s="2"/>
      <c r="J1306" s="153"/>
    </row>
    <row r="1307" spans="1:10" ht="18" customHeight="1" thickBot="1">
      <c r="A1307" s="2"/>
      <c r="B1307" s="2"/>
      <c r="C1307" s="2"/>
      <c r="D1307" s="2"/>
      <c r="E1307" s="3"/>
      <c r="F1307" s="2"/>
      <c r="G1307" s="2"/>
      <c r="H1307" s="36" t="str">
        <f t="array" ref="H1307">IF(ISERROR(INDEX([1]גיליון3!$U$14:$X$28,MATCH('[1]דיווח פרטני'!G1406,[1]גיליון3!$T$14:$T$28,0),MATCH('[1]דיווח פרטני'!C1406,[1]גיליון3!$U$13:$X$13,0)))," ", INDEX([1]גיליון3!$U$14:$X$28,MATCH('[1]דיווח פרטני'!G1406,[1]גיליון3!$T$14:$T$28,0),MATCH('[1]דיווח פרטני'!C1406,[1]גיליון3!$U$13:$X$13,0)))</f>
        <v xml:space="preserve"> </v>
      </c>
      <c r="I1307" s="2"/>
      <c r="J1307" s="153"/>
    </row>
    <row r="1308" spans="1:10" ht="18" customHeight="1" thickBot="1">
      <c r="A1308" s="2"/>
      <c r="B1308" s="2"/>
      <c r="C1308" s="2"/>
      <c r="D1308" s="2"/>
      <c r="E1308" s="3"/>
      <c r="F1308" s="2"/>
      <c r="G1308" s="2"/>
      <c r="H1308" s="36" t="str">
        <f t="array" ref="H1308">IF(ISERROR(INDEX([1]גיליון3!$U$14:$X$28,MATCH('[1]דיווח פרטני'!G1407,[1]גיליון3!$T$14:$T$28,0),MATCH('[1]דיווח פרטני'!C1407,[1]גיליון3!$U$13:$X$13,0)))," ", INDEX([1]גיליון3!$U$14:$X$28,MATCH('[1]דיווח פרטני'!G1407,[1]גיליון3!$T$14:$T$28,0),MATCH('[1]דיווח פרטני'!C1407,[1]גיליון3!$U$13:$X$13,0)))</f>
        <v xml:space="preserve"> </v>
      </c>
      <c r="I1308" s="2"/>
      <c r="J1308" s="153"/>
    </row>
    <row r="1309" spans="1:10" ht="18" customHeight="1" thickBot="1">
      <c r="A1309" s="2"/>
      <c r="B1309" s="2"/>
      <c r="C1309" s="2"/>
      <c r="D1309" s="2"/>
      <c r="E1309" s="3"/>
      <c r="F1309" s="2"/>
      <c r="G1309" s="2"/>
      <c r="H1309" s="36" t="str">
        <f t="array" ref="H1309">IF(ISERROR(INDEX([1]גיליון3!$U$14:$X$28,MATCH('[1]דיווח פרטני'!G1408,[1]גיליון3!$T$14:$T$28,0),MATCH('[1]דיווח פרטני'!C1408,[1]גיליון3!$U$13:$X$13,0)))," ", INDEX([1]גיליון3!$U$14:$X$28,MATCH('[1]דיווח פרטני'!G1408,[1]גיליון3!$T$14:$T$28,0),MATCH('[1]דיווח פרטני'!C1408,[1]גיליון3!$U$13:$X$13,0)))</f>
        <v xml:space="preserve"> </v>
      </c>
      <c r="I1309" s="2"/>
      <c r="J1309" s="153"/>
    </row>
    <row r="1310" spans="1:10" ht="18" customHeight="1" thickBot="1">
      <c r="A1310" s="2"/>
      <c r="B1310" s="2"/>
      <c r="C1310" s="2"/>
      <c r="D1310" s="2"/>
      <c r="E1310" s="3"/>
      <c r="F1310" s="2"/>
      <c r="G1310" s="2"/>
      <c r="H1310" s="36" t="str">
        <f t="array" ref="H1310">IF(ISERROR(INDEX([1]גיליון3!$U$14:$X$28,MATCH('[1]דיווח פרטני'!G1409,[1]גיליון3!$T$14:$T$28,0),MATCH('[1]דיווח פרטני'!C1409,[1]גיליון3!$U$13:$X$13,0)))," ", INDEX([1]גיליון3!$U$14:$X$28,MATCH('[1]דיווח פרטני'!G1409,[1]גיליון3!$T$14:$T$28,0),MATCH('[1]דיווח פרטני'!C1409,[1]גיליון3!$U$13:$X$13,0)))</f>
        <v xml:space="preserve"> </v>
      </c>
      <c r="I1310" s="2"/>
      <c r="J1310" s="153"/>
    </row>
    <row r="1311" spans="1:10" ht="18" customHeight="1" thickBot="1">
      <c r="A1311" s="2"/>
      <c r="B1311" s="2"/>
      <c r="C1311" s="2"/>
      <c r="D1311" s="2"/>
      <c r="E1311" s="3"/>
      <c r="F1311" s="2"/>
      <c r="G1311" s="2"/>
      <c r="H1311" s="36" t="str">
        <f t="array" ref="H1311">IF(ISERROR(INDEX([1]גיליון3!$U$14:$X$28,MATCH('[1]דיווח פרטני'!G1410,[1]גיליון3!$T$14:$T$28,0),MATCH('[1]דיווח פרטני'!C1410,[1]גיליון3!$U$13:$X$13,0)))," ", INDEX([1]גיליון3!$U$14:$X$28,MATCH('[1]דיווח פרטני'!G1410,[1]גיליון3!$T$14:$T$28,0),MATCH('[1]דיווח פרטני'!C1410,[1]גיליון3!$U$13:$X$13,0)))</f>
        <v xml:space="preserve"> </v>
      </c>
      <c r="I1311" s="2"/>
      <c r="J1311" s="153"/>
    </row>
    <row r="1312" spans="1:10" ht="18" customHeight="1" thickBot="1">
      <c r="A1312" s="2"/>
      <c r="B1312" s="2"/>
      <c r="C1312" s="2"/>
      <c r="D1312" s="2"/>
      <c r="E1312" s="3"/>
      <c r="F1312" s="2"/>
      <c r="G1312" s="2"/>
      <c r="H1312" s="36" t="str">
        <f t="array" ref="H1312">IF(ISERROR(INDEX([1]גיליון3!$U$14:$X$28,MATCH('[1]דיווח פרטני'!G1411,[1]גיליון3!$T$14:$T$28,0),MATCH('[1]דיווח פרטני'!C1411,[1]גיליון3!$U$13:$X$13,0)))," ", INDEX([1]גיליון3!$U$14:$X$28,MATCH('[1]דיווח פרטני'!G1411,[1]גיליון3!$T$14:$T$28,0),MATCH('[1]דיווח פרטני'!C1411,[1]גיליון3!$U$13:$X$13,0)))</f>
        <v xml:space="preserve"> </v>
      </c>
      <c r="I1312" s="2"/>
      <c r="J1312" s="153"/>
    </row>
    <row r="1313" spans="1:10" ht="18" customHeight="1" thickBot="1">
      <c r="A1313" s="2"/>
      <c r="B1313" s="2"/>
      <c r="C1313" s="2"/>
      <c r="D1313" s="2"/>
      <c r="E1313" s="3"/>
      <c r="F1313" s="2"/>
      <c r="G1313" s="2"/>
      <c r="H1313" s="36" t="str">
        <f t="array" ref="H1313">IF(ISERROR(INDEX([1]גיליון3!$U$14:$X$28,MATCH('[1]דיווח פרטני'!G1412,[1]גיליון3!$T$14:$T$28,0),MATCH('[1]דיווח פרטני'!C1412,[1]גיליון3!$U$13:$X$13,0)))," ", INDEX([1]גיליון3!$U$14:$X$28,MATCH('[1]דיווח פרטני'!G1412,[1]גיליון3!$T$14:$T$28,0),MATCH('[1]דיווח פרטני'!C1412,[1]גיליון3!$U$13:$X$13,0)))</f>
        <v xml:space="preserve"> </v>
      </c>
      <c r="I1313" s="2"/>
      <c r="J1313" s="153"/>
    </row>
    <row r="1314" spans="1:10" ht="18" customHeight="1" thickBot="1">
      <c r="A1314" s="2"/>
      <c r="B1314" s="2"/>
      <c r="C1314" s="2"/>
      <c r="D1314" s="2"/>
      <c r="E1314" s="3"/>
      <c r="F1314" s="2"/>
      <c r="G1314" s="2"/>
      <c r="H1314" s="36" t="str">
        <f t="array" ref="H1314">IF(ISERROR(INDEX([1]גיליון3!$U$14:$X$28,MATCH('[1]דיווח פרטני'!G1413,[1]גיליון3!$T$14:$T$28,0),MATCH('[1]דיווח פרטני'!C1413,[1]גיליון3!$U$13:$X$13,0)))," ", INDEX([1]גיליון3!$U$14:$X$28,MATCH('[1]דיווח פרטני'!G1413,[1]גיליון3!$T$14:$T$28,0),MATCH('[1]דיווח פרטני'!C1413,[1]גיליון3!$U$13:$X$13,0)))</f>
        <v xml:space="preserve"> </v>
      </c>
      <c r="I1314" s="2"/>
      <c r="J1314" s="153"/>
    </row>
    <row r="1315" spans="1:10" ht="18" customHeight="1" thickBot="1">
      <c r="A1315" s="2"/>
      <c r="B1315" s="2"/>
      <c r="C1315" s="2"/>
      <c r="D1315" s="2"/>
      <c r="E1315" s="3"/>
      <c r="F1315" s="2"/>
      <c r="G1315" s="2"/>
      <c r="H1315" s="36" t="str">
        <f t="array" ref="H1315">IF(ISERROR(INDEX([1]גיליון3!$U$14:$X$28,MATCH('[1]דיווח פרטני'!G1414,[1]גיליון3!$T$14:$T$28,0),MATCH('[1]דיווח פרטני'!C1414,[1]גיליון3!$U$13:$X$13,0)))," ", INDEX([1]גיליון3!$U$14:$X$28,MATCH('[1]דיווח פרטני'!G1414,[1]גיליון3!$T$14:$T$28,0),MATCH('[1]דיווח פרטני'!C1414,[1]גיליון3!$U$13:$X$13,0)))</f>
        <v xml:space="preserve"> </v>
      </c>
      <c r="I1315" s="2"/>
      <c r="J1315" s="153"/>
    </row>
    <row r="1316" spans="1:10" ht="18" customHeight="1" thickBot="1">
      <c r="A1316" s="2"/>
      <c r="B1316" s="2"/>
      <c r="C1316" s="2"/>
      <c r="D1316" s="2"/>
      <c r="E1316" s="3"/>
      <c r="F1316" s="2"/>
      <c r="G1316" s="2"/>
      <c r="H1316" s="36" t="str">
        <f t="array" ref="H1316">IF(ISERROR(INDEX([1]גיליון3!$U$14:$X$28,MATCH('[1]דיווח פרטני'!G1415,[1]גיליון3!$T$14:$T$28,0),MATCH('[1]דיווח פרטני'!C1415,[1]גיליון3!$U$13:$X$13,0)))," ", INDEX([1]גיליון3!$U$14:$X$28,MATCH('[1]דיווח פרטני'!G1415,[1]גיליון3!$T$14:$T$28,0),MATCH('[1]דיווח פרטני'!C1415,[1]גיליון3!$U$13:$X$13,0)))</f>
        <v xml:space="preserve"> </v>
      </c>
      <c r="I1316" s="2"/>
      <c r="J1316" s="153"/>
    </row>
    <row r="1317" spans="1:10" ht="18" customHeight="1" thickBot="1">
      <c r="A1317" s="2"/>
      <c r="B1317" s="2"/>
      <c r="C1317" s="2"/>
      <c r="D1317" s="2"/>
      <c r="E1317" s="3"/>
      <c r="F1317" s="2"/>
      <c r="G1317" s="2"/>
      <c r="H1317" s="36" t="str">
        <f t="array" ref="H1317">IF(ISERROR(INDEX([1]גיליון3!$U$14:$X$28,MATCH('[1]דיווח פרטני'!G1416,[1]גיליון3!$T$14:$T$28,0),MATCH('[1]דיווח פרטני'!C1416,[1]גיליון3!$U$13:$X$13,0)))," ", INDEX([1]גיליון3!$U$14:$X$28,MATCH('[1]דיווח פרטני'!G1416,[1]גיליון3!$T$14:$T$28,0),MATCH('[1]דיווח פרטני'!C1416,[1]גיליון3!$U$13:$X$13,0)))</f>
        <v xml:space="preserve"> </v>
      </c>
      <c r="I1317" s="2"/>
      <c r="J1317" s="153"/>
    </row>
    <row r="1318" spans="1:10" ht="18" customHeight="1" thickBot="1">
      <c r="A1318" s="2"/>
      <c r="B1318" s="2"/>
      <c r="C1318" s="2"/>
      <c r="D1318" s="2"/>
      <c r="E1318" s="3"/>
      <c r="F1318" s="2"/>
      <c r="G1318" s="2"/>
      <c r="H1318" s="36" t="str">
        <f t="array" ref="H1318">IF(ISERROR(INDEX([1]גיליון3!$U$14:$X$28,MATCH('[1]דיווח פרטני'!G1417,[1]גיליון3!$T$14:$T$28,0),MATCH('[1]דיווח פרטני'!C1417,[1]גיליון3!$U$13:$X$13,0)))," ", INDEX([1]גיליון3!$U$14:$X$28,MATCH('[1]דיווח פרטני'!G1417,[1]גיליון3!$T$14:$T$28,0),MATCH('[1]דיווח פרטני'!C1417,[1]גיליון3!$U$13:$X$13,0)))</f>
        <v xml:space="preserve"> </v>
      </c>
      <c r="I1318" s="2"/>
      <c r="J1318" s="153"/>
    </row>
    <row r="1319" spans="1:10" ht="18" customHeight="1" thickBot="1">
      <c r="A1319" s="2"/>
      <c r="B1319" s="2"/>
      <c r="C1319" s="2"/>
      <c r="D1319" s="2"/>
      <c r="E1319" s="3"/>
      <c r="F1319" s="2"/>
      <c r="G1319" s="2"/>
      <c r="H1319" s="36" t="str">
        <f t="array" ref="H1319">IF(ISERROR(INDEX([1]גיליון3!$U$14:$X$28,MATCH('[1]דיווח פרטני'!G1418,[1]גיליון3!$T$14:$T$28,0),MATCH('[1]דיווח פרטני'!C1418,[1]גיליון3!$U$13:$X$13,0)))," ", INDEX([1]גיליון3!$U$14:$X$28,MATCH('[1]דיווח פרטני'!G1418,[1]גיליון3!$T$14:$T$28,0),MATCH('[1]דיווח פרטני'!C1418,[1]גיליון3!$U$13:$X$13,0)))</f>
        <v xml:space="preserve"> </v>
      </c>
      <c r="I1319" s="2"/>
      <c r="J1319" s="153"/>
    </row>
    <row r="1320" spans="1:10" ht="18" customHeight="1" thickBot="1">
      <c r="A1320" s="2"/>
      <c r="B1320" s="2"/>
      <c r="C1320" s="2"/>
      <c r="D1320" s="2"/>
      <c r="E1320" s="3"/>
      <c r="F1320" s="2"/>
      <c r="G1320" s="2"/>
      <c r="H1320" s="36" t="str">
        <f t="array" ref="H1320">IF(ISERROR(INDEX([1]גיליון3!$U$14:$X$28,MATCH('[1]דיווח פרטני'!G1419,[1]גיליון3!$T$14:$T$28,0),MATCH('[1]דיווח פרטני'!C1419,[1]גיליון3!$U$13:$X$13,0)))," ", INDEX([1]גיליון3!$U$14:$X$28,MATCH('[1]דיווח פרטני'!G1419,[1]גיליון3!$T$14:$T$28,0),MATCH('[1]דיווח פרטני'!C1419,[1]גיליון3!$U$13:$X$13,0)))</f>
        <v xml:space="preserve"> </v>
      </c>
      <c r="I1320" s="2"/>
      <c r="J1320" s="153"/>
    </row>
    <row r="1321" spans="1:10" ht="18" customHeight="1" thickBot="1">
      <c r="A1321" s="2"/>
      <c r="B1321" s="2"/>
      <c r="C1321" s="2"/>
      <c r="D1321" s="2"/>
      <c r="E1321" s="3"/>
      <c r="F1321" s="2"/>
      <c r="G1321" s="2"/>
      <c r="H1321" s="36" t="str">
        <f t="array" ref="H1321">IF(ISERROR(INDEX([1]גיליון3!$U$14:$X$28,MATCH('[1]דיווח פרטני'!G1420,[1]גיליון3!$T$14:$T$28,0),MATCH('[1]דיווח פרטני'!C1420,[1]גיליון3!$U$13:$X$13,0)))," ", INDEX([1]גיליון3!$U$14:$X$28,MATCH('[1]דיווח פרטני'!G1420,[1]גיליון3!$T$14:$T$28,0),MATCH('[1]דיווח פרטני'!C1420,[1]גיליון3!$U$13:$X$13,0)))</f>
        <v xml:space="preserve"> </v>
      </c>
      <c r="I1321" s="2"/>
      <c r="J1321" s="153"/>
    </row>
    <row r="1322" spans="1:10" ht="18" customHeight="1" thickBot="1">
      <c r="A1322" s="2"/>
      <c r="B1322" s="2"/>
      <c r="C1322" s="2"/>
      <c r="D1322" s="2"/>
      <c r="E1322" s="3"/>
      <c r="F1322" s="2"/>
      <c r="G1322" s="2"/>
      <c r="H1322" s="36" t="str">
        <f t="array" ref="H1322">IF(ISERROR(INDEX([1]גיליון3!$U$14:$X$28,MATCH('[1]דיווח פרטני'!G1421,[1]גיליון3!$T$14:$T$28,0),MATCH('[1]דיווח פרטני'!C1421,[1]גיליון3!$U$13:$X$13,0)))," ", INDEX([1]גיליון3!$U$14:$X$28,MATCH('[1]דיווח פרטני'!G1421,[1]גיליון3!$T$14:$T$28,0),MATCH('[1]דיווח פרטני'!C1421,[1]גיליון3!$U$13:$X$13,0)))</f>
        <v xml:space="preserve"> </v>
      </c>
      <c r="I1322" s="2"/>
      <c r="J1322" s="153"/>
    </row>
    <row r="1323" spans="1:10" ht="18" customHeight="1" thickBot="1">
      <c r="A1323" s="2"/>
      <c r="B1323" s="2"/>
      <c r="C1323" s="2"/>
      <c r="D1323" s="2"/>
      <c r="E1323" s="3"/>
      <c r="F1323" s="2"/>
      <c r="G1323" s="2"/>
      <c r="H1323" s="36" t="str">
        <f t="array" ref="H1323">IF(ISERROR(INDEX([1]גיליון3!$U$14:$X$28,MATCH('[1]דיווח פרטני'!G1422,[1]גיליון3!$T$14:$T$28,0),MATCH('[1]דיווח פרטני'!C1422,[1]גיליון3!$U$13:$X$13,0)))," ", INDEX([1]גיליון3!$U$14:$X$28,MATCH('[1]דיווח פרטני'!G1422,[1]גיליון3!$T$14:$T$28,0),MATCH('[1]דיווח פרטני'!C1422,[1]גיליון3!$U$13:$X$13,0)))</f>
        <v xml:space="preserve"> </v>
      </c>
      <c r="I1323" s="2"/>
      <c r="J1323" s="153"/>
    </row>
    <row r="1324" spans="1:10" ht="18" customHeight="1" thickBot="1">
      <c r="A1324" s="2"/>
      <c r="B1324" s="2"/>
      <c r="C1324" s="2"/>
      <c r="D1324" s="2"/>
      <c r="E1324" s="3"/>
      <c r="F1324" s="2"/>
      <c r="G1324" s="2"/>
      <c r="H1324" s="36" t="str">
        <f t="array" ref="H1324">IF(ISERROR(INDEX([1]גיליון3!$U$14:$X$28,MATCH('[1]דיווח פרטני'!G1423,[1]גיליון3!$T$14:$T$28,0),MATCH('[1]דיווח פרטני'!C1423,[1]גיליון3!$U$13:$X$13,0)))," ", INDEX([1]גיליון3!$U$14:$X$28,MATCH('[1]דיווח פרטני'!G1423,[1]גיליון3!$T$14:$T$28,0),MATCH('[1]דיווח פרטני'!C1423,[1]גיליון3!$U$13:$X$13,0)))</f>
        <v xml:space="preserve"> </v>
      </c>
      <c r="I1324" s="2"/>
      <c r="J1324" s="153"/>
    </row>
    <row r="1325" spans="1:10" ht="18" customHeight="1" thickBot="1">
      <c r="A1325" s="2"/>
      <c r="B1325" s="2"/>
      <c r="C1325" s="2"/>
      <c r="D1325" s="2"/>
      <c r="E1325" s="3"/>
      <c r="F1325" s="2"/>
      <c r="G1325" s="2"/>
      <c r="H1325" s="36" t="str">
        <f t="array" ref="H1325">IF(ISERROR(INDEX([1]גיליון3!$U$14:$X$28,MATCH('[1]דיווח פרטני'!G1424,[1]גיליון3!$T$14:$T$28,0),MATCH('[1]דיווח פרטני'!C1424,[1]גיליון3!$U$13:$X$13,0)))," ", INDEX([1]גיליון3!$U$14:$X$28,MATCH('[1]דיווח פרטני'!G1424,[1]גיליון3!$T$14:$T$28,0),MATCH('[1]דיווח פרטני'!C1424,[1]גיליון3!$U$13:$X$13,0)))</f>
        <v xml:space="preserve"> </v>
      </c>
      <c r="I1325" s="2"/>
      <c r="J1325" s="153"/>
    </row>
    <row r="1326" spans="1:10" ht="18" customHeight="1" thickBot="1">
      <c r="A1326" s="2"/>
      <c r="B1326" s="2"/>
      <c r="C1326" s="2"/>
      <c r="D1326" s="2"/>
      <c r="E1326" s="3"/>
      <c r="F1326" s="2"/>
      <c r="G1326" s="2"/>
      <c r="H1326" s="36" t="str">
        <f t="array" ref="H1326">IF(ISERROR(INDEX([1]גיליון3!$U$14:$X$28,MATCH('[1]דיווח פרטני'!G1425,[1]גיליון3!$T$14:$T$28,0),MATCH('[1]דיווח פרטני'!C1425,[1]גיליון3!$U$13:$X$13,0)))," ", INDEX([1]גיליון3!$U$14:$X$28,MATCH('[1]דיווח פרטני'!G1425,[1]גיליון3!$T$14:$T$28,0),MATCH('[1]דיווח פרטני'!C1425,[1]גיליון3!$U$13:$X$13,0)))</f>
        <v xml:space="preserve"> </v>
      </c>
      <c r="I1326" s="2"/>
      <c r="J1326" s="153"/>
    </row>
    <row r="1327" spans="1:10" ht="18" customHeight="1" thickBot="1">
      <c r="A1327" s="2"/>
      <c r="B1327" s="2"/>
      <c r="C1327" s="2"/>
      <c r="D1327" s="2"/>
      <c r="E1327" s="3"/>
      <c r="F1327" s="2"/>
      <c r="G1327" s="2"/>
      <c r="H1327" s="36" t="str">
        <f t="array" ref="H1327">IF(ISERROR(INDEX([1]גיליון3!$U$14:$X$28,MATCH('[1]דיווח פרטני'!G1426,[1]גיליון3!$T$14:$T$28,0),MATCH('[1]דיווח פרטני'!C1426,[1]גיליון3!$U$13:$X$13,0)))," ", INDEX([1]גיליון3!$U$14:$X$28,MATCH('[1]דיווח פרטני'!G1426,[1]גיליון3!$T$14:$T$28,0),MATCH('[1]דיווח פרטני'!C1426,[1]גיליון3!$U$13:$X$13,0)))</f>
        <v xml:space="preserve"> </v>
      </c>
      <c r="I1327" s="2"/>
      <c r="J1327" s="153"/>
    </row>
    <row r="1328" spans="1:10" ht="18" customHeight="1" thickBot="1">
      <c r="A1328" s="2"/>
      <c r="B1328" s="2"/>
      <c r="C1328" s="2"/>
      <c r="D1328" s="2"/>
      <c r="E1328" s="3"/>
      <c r="F1328" s="2"/>
      <c r="G1328" s="2"/>
      <c r="H1328" s="36" t="str">
        <f t="array" ref="H1328">IF(ISERROR(INDEX([1]גיליון3!$U$14:$X$28,MATCH('[1]דיווח פרטני'!G1427,[1]גיליון3!$T$14:$T$28,0),MATCH('[1]דיווח פרטני'!C1427,[1]גיליון3!$U$13:$X$13,0)))," ", INDEX([1]גיליון3!$U$14:$X$28,MATCH('[1]דיווח פרטני'!G1427,[1]גיליון3!$T$14:$T$28,0),MATCH('[1]דיווח פרטני'!C1427,[1]גיליון3!$U$13:$X$13,0)))</f>
        <v xml:space="preserve"> </v>
      </c>
      <c r="I1328" s="2"/>
      <c r="J1328" s="153"/>
    </row>
    <row r="1329" spans="1:10" ht="18" customHeight="1" thickBot="1">
      <c r="A1329" s="2"/>
      <c r="B1329" s="2"/>
      <c r="C1329" s="2"/>
      <c r="D1329" s="2"/>
      <c r="E1329" s="3"/>
      <c r="F1329" s="2"/>
      <c r="G1329" s="2"/>
      <c r="H1329" s="36" t="str">
        <f t="array" ref="H1329">IF(ISERROR(INDEX([1]גיליון3!$U$14:$X$28,MATCH('[1]דיווח פרטני'!G1428,[1]גיליון3!$T$14:$T$28,0),MATCH('[1]דיווח פרטני'!C1428,[1]גיליון3!$U$13:$X$13,0)))," ", INDEX([1]גיליון3!$U$14:$X$28,MATCH('[1]דיווח פרטני'!G1428,[1]גיליון3!$T$14:$T$28,0),MATCH('[1]דיווח פרטני'!C1428,[1]גיליון3!$U$13:$X$13,0)))</f>
        <v xml:space="preserve"> </v>
      </c>
      <c r="I1329" s="2"/>
      <c r="J1329" s="153"/>
    </row>
    <row r="1330" spans="1:10" ht="18" customHeight="1" thickBot="1">
      <c r="A1330" s="2"/>
      <c r="B1330" s="2"/>
      <c r="C1330" s="2"/>
      <c r="D1330" s="2"/>
      <c r="E1330" s="3"/>
      <c r="F1330" s="2"/>
      <c r="G1330" s="2"/>
      <c r="H1330" s="36" t="str">
        <f t="array" ref="H1330">IF(ISERROR(INDEX([1]גיליון3!$U$14:$X$28,MATCH('[1]דיווח פרטני'!G1429,[1]גיליון3!$T$14:$T$28,0),MATCH('[1]דיווח פרטני'!C1429,[1]גיליון3!$U$13:$X$13,0)))," ", INDEX([1]גיליון3!$U$14:$X$28,MATCH('[1]דיווח פרטני'!G1429,[1]גיליון3!$T$14:$T$28,0),MATCH('[1]דיווח פרטני'!C1429,[1]גיליון3!$U$13:$X$13,0)))</f>
        <v xml:space="preserve"> </v>
      </c>
      <c r="I1330" s="2"/>
      <c r="J1330" s="153"/>
    </row>
    <row r="1331" spans="1:10" ht="18" customHeight="1" thickBot="1">
      <c r="A1331" s="2"/>
      <c r="B1331" s="2"/>
      <c r="C1331" s="2"/>
      <c r="D1331" s="2"/>
      <c r="E1331" s="3"/>
      <c r="F1331" s="2"/>
      <c r="G1331" s="2"/>
      <c r="H1331" s="36" t="str">
        <f t="array" ref="H1331">IF(ISERROR(INDEX([1]גיליון3!$U$14:$X$28,MATCH('[1]דיווח פרטני'!G1430,[1]גיליון3!$T$14:$T$28,0),MATCH('[1]דיווח פרטני'!C1430,[1]גיליון3!$U$13:$X$13,0)))," ", INDEX([1]גיליון3!$U$14:$X$28,MATCH('[1]דיווח פרטני'!G1430,[1]גיליון3!$T$14:$T$28,0),MATCH('[1]דיווח פרטני'!C1430,[1]גיליון3!$U$13:$X$13,0)))</f>
        <v xml:space="preserve"> </v>
      </c>
      <c r="I1331" s="2"/>
      <c r="J1331" s="153"/>
    </row>
    <row r="1332" spans="1:10" ht="18" customHeight="1" thickBot="1">
      <c r="A1332" s="2"/>
      <c r="B1332" s="2"/>
      <c r="C1332" s="2"/>
      <c r="D1332" s="2"/>
      <c r="E1332" s="3"/>
      <c r="F1332" s="2"/>
      <c r="G1332" s="2"/>
      <c r="H1332" s="36" t="str">
        <f t="array" ref="H1332">IF(ISERROR(INDEX([1]גיליון3!$U$14:$X$28,MATCH('[1]דיווח פרטני'!G1431,[1]גיליון3!$T$14:$T$28,0),MATCH('[1]דיווח פרטני'!C1431,[1]גיליון3!$U$13:$X$13,0)))," ", INDEX([1]גיליון3!$U$14:$X$28,MATCH('[1]דיווח פרטני'!G1431,[1]גיליון3!$T$14:$T$28,0),MATCH('[1]דיווח פרטני'!C1431,[1]גיליון3!$U$13:$X$13,0)))</f>
        <v xml:space="preserve"> </v>
      </c>
      <c r="I1332" s="2"/>
      <c r="J1332" s="153"/>
    </row>
    <row r="1333" spans="1:10" ht="18" customHeight="1" thickBot="1">
      <c r="A1333" s="2"/>
      <c r="B1333" s="2"/>
      <c r="C1333" s="2"/>
      <c r="D1333" s="2"/>
      <c r="E1333" s="3"/>
      <c r="F1333" s="2"/>
      <c r="G1333" s="2"/>
      <c r="H1333" s="36" t="str">
        <f t="array" ref="H1333">IF(ISERROR(INDEX([1]גיליון3!$U$14:$X$28,MATCH('[1]דיווח פרטני'!G1432,[1]גיליון3!$T$14:$T$28,0),MATCH('[1]דיווח פרטני'!C1432,[1]גיליון3!$U$13:$X$13,0)))," ", INDEX([1]גיליון3!$U$14:$X$28,MATCH('[1]דיווח פרטני'!G1432,[1]גיליון3!$T$14:$T$28,0),MATCH('[1]דיווח פרטני'!C1432,[1]גיליון3!$U$13:$X$13,0)))</f>
        <v xml:space="preserve"> </v>
      </c>
      <c r="I1333" s="2"/>
      <c r="J1333" s="153"/>
    </row>
    <row r="1334" spans="1:10" ht="18" customHeight="1" thickBot="1">
      <c r="A1334" s="2"/>
      <c r="B1334" s="2"/>
      <c r="C1334" s="2"/>
      <c r="D1334" s="2"/>
      <c r="E1334" s="3"/>
      <c r="F1334" s="2"/>
      <c r="G1334" s="2"/>
      <c r="H1334" s="36" t="str">
        <f t="array" ref="H1334">IF(ISERROR(INDEX([1]גיליון3!$U$14:$X$28,MATCH('[1]דיווח פרטני'!G1433,[1]גיליון3!$T$14:$T$28,0),MATCH('[1]דיווח פרטני'!C1433,[1]גיליון3!$U$13:$X$13,0)))," ", INDEX([1]גיליון3!$U$14:$X$28,MATCH('[1]דיווח פרטני'!G1433,[1]גיליון3!$T$14:$T$28,0),MATCH('[1]דיווח פרטני'!C1433,[1]גיליון3!$U$13:$X$13,0)))</f>
        <v xml:space="preserve"> </v>
      </c>
      <c r="I1334" s="2"/>
      <c r="J1334" s="153"/>
    </row>
    <row r="1335" spans="1:10" ht="18" customHeight="1" thickBot="1">
      <c r="A1335" s="2"/>
      <c r="B1335" s="2"/>
      <c r="C1335" s="2"/>
      <c r="D1335" s="2"/>
      <c r="E1335" s="3"/>
      <c r="F1335" s="2"/>
      <c r="G1335" s="2"/>
      <c r="H1335" s="36" t="str">
        <f t="array" ref="H1335">IF(ISERROR(INDEX([1]גיליון3!$U$14:$X$28,MATCH('[1]דיווח פרטני'!G1434,[1]גיליון3!$T$14:$T$28,0),MATCH('[1]דיווח פרטני'!C1434,[1]גיליון3!$U$13:$X$13,0)))," ", INDEX([1]גיליון3!$U$14:$X$28,MATCH('[1]דיווח פרטני'!G1434,[1]גיליון3!$T$14:$T$28,0),MATCH('[1]דיווח פרטני'!C1434,[1]גיליון3!$U$13:$X$13,0)))</f>
        <v xml:space="preserve"> </v>
      </c>
      <c r="I1335" s="2"/>
      <c r="J1335" s="153"/>
    </row>
    <row r="1336" spans="1:10" ht="18" customHeight="1" thickBot="1">
      <c r="A1336" s="2"/>
      <c r="B1336" s="2"/>
      <c r="C1336" s="2"/>
      <c r="D1336" s="2"/>
      <c r="E1336" s="3"/>
      <c r="F1336" s="2"/>
      <c r="G1336" s="2"/>
      <c r="H1336" s="36" t="str">
        <f t="array" ref="H1336">IF(ISERROR(INDEX([1]גיליון3!$U$14:$X$28,MATCH('[1]דיווח פרטני'!G1435,[1]גיליון3!$T$14:$T$28,0),MATCH('[1]דיווח פרטני'!C1435,[1]גיליון3!$U$13:$X$13,0)))," ", INDEX([1]גיליון3!$U$14:$X$28,MATCH('[1]דיווח פרטני'!G1435,[1]גיליון3!$T$14:$T$28,0),MATCH('[1]דיווח פרטני'!C1435,[1]גיליון3!$U$13:$X$13,0)))</f>
        <v xml:space="preserve"> </v>
      </c>
      <c r="I1336" s="2"/>
      <c r="J1336" s="153"/>
    </row>
    <row r="1337" spans="1:10" ht="18" customHeight="1" thickBot="1">
      <c r="A1337" s="2"/>
      <c r="B1337" s="2"/>
      <c r="C1337" s="2"/>
      <c r="D1337" s="2"/>
      <c r="E1337" s="3"/>
      <c r="F1337" s="2"/>
      <c r="G1337" s="2"/>
      <c r="H1337" s="36" t="str">
        <f t="array" ref="H1337">IF(ISERROR(INDEX([1]גיליון3!$U$14:$X$28,MATCH('[1]דיווח פרטני'!G1436,[1]גיליון3!$T$14:$T$28,0),MATCH('[1]דיווח פרטני'!C1436,[1]גיליון3!$U$13:$X$13,0)))," ", INDEX([1]גיליון3!$U$14:$X$28,MATCH('[1]דיווח פרטני'!G1436,[1]גיליון3!$T$14:$T$28,0),MATCH('[1]דיווח פרטני'!C1436,[1]גיליון3!$U$13:$X$13,0)))</f>
        <v xml:space="preserve"> </v>
      </c>
      <c r="I1337" s="2"/>
      <c r="J1337" s="153"/>
    </row>
    <row r="1338" spans="1:10" ht="18" customHeight="1" thickBot="1">
      <c r="A1338" s="2"/>
      <c r="B1338" s="2"/>
      <c r="C1338" s="2"/>
      <c r="D1338" s="2"/>
      <c r="E1338" s="3"/>
      <c r="F1338" s="2"/>
      <c r="G1338" s="2"/>
      <c r="H1338" s="36" t="str">
        <f t="array" ref="H1338">IF(ISERROR(INDEX([1]גיליון3!$U$14:$X$28,MATCH('[1]דיווח פרטני'!G1437,[1]גיליון3!$T$14:$T$28,0),MATCH('[1]דיווח פרטני'!C1437,[1]גיליון3!$U$13:$X$13,0)))," ", INDEX([1]גיליון3!$U$14:$X$28,MATCH('[1]דיווח פרטני'!G1437,[1]גיליון3!$T$14:$T$28,0),MATCH('[1]דיווח פרטני'!C1437,[1]גיליון3!$U$13:$X$13,0)))</f>
        <v xml:space="preserve"> </v>
      </c>
      <c r="I1338" s="2"/>
      <c r="J1338" s="153"/>
    </row>
    <row r="1339" spans="1:10" ht="18" customHeight="1" thickBot="1">
      <c r="A1339" s="2"/>
      <c r="B1339" s="2"/>
      <c r="C1339" s="2"/>
      <c r="D1339" s="2"/>
      <c r="E1339" s="3"/>
      <c r="F1339" s="2"/>
      <c r="G1339" s="2"/>
      <c r="H1339" s="36" t="str">
        <f t="array" ref="H1339">IF(ISERROR(INDEX([1]גיליון3!$U$14:$X$28,MATCH('[1]דיווח פרטני'!G1438,[1]גיליון3!$T$14:$T$28,0),MATCH('[1]דיווח פרטני'!C1438,[1]גיליון3!$U$13:$X$13,0)))," ", INDEX([1]גיליון3!$U$14:$X$28,MATCH('[1]דיווח פרטני'!G1438,[1]גיליון3!$T$14:$T$28,0),MATCH('[1]דיווח פרטני'!C1438,[1]גיליון3!$U$13:$X$13,0)))</f>
        <v xml:space="preserve"> </v>
      </c>
      <c r="I1339" s="2"/>
      <c r="J1339" s="153"/>
    </row>
    <row r="1340" spans="1:10" ht="18" customHeight="1" thickBot="1">
      <c r="A1340" s="2"/>
      <c r="B1340" s="2"/>
      <c r="C1340" s="2"/>
      <c r="D1340" s="2"/>
      <c r="E1340" s="3"/>
      <c r="F1340" s="2"/>
      <c r="G1340" s="2"/>
      <c r="H1340" s="36" t="str">
        <f t="array" ref="H1340">IF(ISERROR(INDEX([1]גיליון3!$U$14:$X$28,MATCH('[1]דיווח פרטני'!G1439,[1]גיליון3!$T$14:$T$28,0),MATCH('[1]דיווח פרטני'!C1439,[1]גיליון3!$U$13:$X$13,0)))," ", INDEX([1]גיליון3!$U$14:$X$28,MATCH('[1]דיווח פרטני'!G1439,[1]גיליון3!$T$14:$T$28,0),MATCH('[1]דיווח פרטני'!C1439,[1]גיליון3!$U$13:$X$13,0)))</f>
        <v xml:space="preserve"> </v>
      </c>
      <c r="I1340" s="2"/>
      <c r="J1340" s="153"/>
    </row>
    <row r="1341" spans="1:10" ht="18" customHeight="1" thickBot="1">
      <c r="A1341" s="2"/>
      <c r="B1341" s="2"/>
      <c r="C1341" s="2"/>
      <c r="D1341" s="2"/>
      <c r="E1341" s="3"/>
      <c r="F1341" s="2"/>
      <c r="G1341" s="2"/>
      <c r="H1341" s="36" t="str">
        <f t="array" ref="H1341">IF(ISERROR(INDEX([1]גיליון3!$U$14:$X$28,MATCH('[1]דיווח פרטני'!G1440,[1]גיליון3!$T$14:$T$28,0),MATCH('[1]דיווח פרטני'!C1440,[1]גיליון3!$U$13:$X$13,0)))," ", INDEX([1]גיליון3!$U$14:$X$28,MATCH('[1]דיווח פרטני'!G1440,[1]גיליון3!$T$14:$T$28,0),MATCH('[1]דיווח פרטני'!C1440,[1]גיליון3!$U$13:$X$13,0)))</f>
        <v xml:space="preserve"> </v>
      </c>
      <c r="I1341" s="2"/>
      <c r="J1341" s="153"/>
    </row>
    <row r="1342" spans="1:10" ht="18" customHeight="1" thickBot="1">
      <c r="A1342" s="2"/>
      <c r="B1342" s="2"/>
      <c r="C1342" s="2"/>
      <c r="D1342" s="2"/>
      <c r="E1342" s="3"/>
      <c r="F1342" s="2"/>
      <c r="G1342" s="2"/>
      <c r="H1342" s="36" t="str">
        <f t="array" ref="H1342">IF(ISERROR(INDEX([1]גיליון3!$U$14:$X$28,MATCH('[1]דיווח פרטני'!G1441,[1]גיליון3!$T$14:$T$28,0),MATCH('[1]דיווח פרטני'!C1441,[1]גיליון3!$U$13:$X$13,0)))," ", INDEX([1]גיליון3!$U$14:$X$28,MATCH('[1]דיווח פרטני'!G1441,[1]גיליון3!$T$14:$T$28,0),MATCH('[1]דיווח פרטני'!C1441,[1]גיליון3!$U$13:$X$13,0)))</f>
        <v xml:space="preserve"> </v>
      </c>
      <c r="I1342" s="2"/>
      <c r="J1342" s="153"/>
    </row>
    <row r="1343" spans="1:10" ht="18" customHeight="1" thickBot="1">
      <c r="A1343" s="2"/>
      <c r="B1343" s="2"/>
      <c r="C1343" s="2"/>
      <c r="D1343" s="2"/>
      <c r="E1343" s="3"/>
      <c r="F1343" s="2"/>
      <c r="G1343" s="2"/>
      <c r="H1343" s="36" t="str">
        <f t="array" ref="H1343">IF(ISERROR(INDEX([1]גיליון3!$U$14:$X$28,MATCH('[1]דיווח פרטני'!G1442,[1]גיליון3!$T$14:$T$28,0),MATCH('[1]דיווח פרטני'!C1442,[1]גיליון3!$U$13:$X$13,0)))," ", INDEX([1]גיליון3!$U$14:$X$28,MATCH('[1]דיווח פרטני'!G1442,[1]גיליון3!$T$14:$T$28,0),MATCH('[1]דיווח פרטני'!C1442,[1]גיליון3!$U$13:$X$13,0)))</f>
        <v xml:space="preserve"> </v>
      </c>
      <c r="I1343" s="2"/>
      <c r="J1343" s="153"/>
    </row>
    <row r="1344" spans="1:10" ht="18" customHeight="1" thickBot="1">
      <c r="A1344" s="2"/>
      <c r="B1344" s="2"/>
      <c r="C1344" s="2"/>
      <c r="D1344" s="2"/>
      <c r="E1344" s="3"/>
      <c r="F1344" s="2"/>
      <c r="G1344" s="2"/>
      <c r="H1344" s="36" t="str">
        <f t="array" ref="H1344">IF(ISERROR(INDEX([1]גיליון3!$U$14:$X$28,MATCH('[1]דיווח פרטני'!G1443,[1]גיליון3!$T$14:$T$28,0),MATCH('[1]דיווח פרטני'!C1443,[1]גיליון3!$U$13:$X$13,0)))," ", INDEX([1]גיליון3!$U$14:$X$28,MATCH('[1]דיווח פרטני'!G1443,[1]גיליון3!$T$14:$T$28,0),MATCH('[1]דיווח פרטני'!C1443,[1]גיליון3!$U$13:$X$13,0)))</f>
        <v xml:space="preserve"> </v>
      </c>
      <c r="I1344" s="2"/>
      <c r="J1344" s="153"/>
    </row>
    <row r="1345" spans="1:10" ht="18" customHeight="1" thickBot="1">
      <c r="A1345" s="2"/>
      <c r="B1345" s="2"/>
      <c r="C1345" s="2"/>
      <c r="D1345" s="2"/>
      <c r="E1345" s="3"/>
      <c r="F1345" s="2"/>
      <c r="G1345" s="2"/>
      <c r="H1345" s="36" t="str">
        <f t="array" ref="H1345">IF(ISERROR(INDEX([1]גיליון3!$U$14:$X$28,MATCH('[1]דיווח פרטני'!G1444,[1]גיליון3!$T$14:$T$28,0),MATCH('[1]דיווח פרטני'!C1444,[1]גיליון3!$U$13:$X$13,0)))," ", INDEX([1]גיליון3!$U$14:$X$28,MATCH('[1]דיווח פרטני'!G1444,[1]גיליון3!$T$14:$T$28,0),MATCH('[1]דיווח פרטני'!C1444,[1]גיליון3!$U$13:$X$13,0)))</f>
        <v xml:space="preserve"> </v>
      </c>
      <c r="I1345" s="2"/>
      <c r="J1345" s="153"/>
    </row>
    <row r="1346" spans="1:10" ht="18" customHeight="1" thickBot="1">
      <c r="A1346" s="2"/>
      <c r="B1346" s="2"/>
      <c r="C1346" s="2"/>
      <c r="D1346" s="2"/>
      <c r="E1346" s="3"/>
      <c r="F1346" s="2"/>
      <c r="G1346" s="2"/>
      <c r="H1346" s="36" t="str">
        <f t="array" ref="H1346">IF(ISERROR(INDEX([1]גיליון3!$U$14:$X$28,MATCH('[1]דיווח פרטני'!G1445,[1]גיליון3!$T$14:$T$28,0),MATCH('[1]דיווח פרטני'!C1445,[1]גיליון3!$U$13:$X$13,0)))," ", INDEX([1]גיליון3!$U$14:$X$28,MATCH('[1]דיווח פרטני'!G1445,[1]גיליון3!$T$14:$T$28,0),MATCH('[1]דיווח פרטני'!C1445,[1]גיליון3!$U$13:$X$13,0)))</f>
        <v xml:space="preserve"> </v>
      </c>
      <c r="I1346" s="2"/>
      <c r="J1346" s="153"/>
    </row>
    <row r="1347" spans="1:10" ht="18" customHeight="1" thickBot="1">
      <c r="A1347" s="2"/>
      <c r="B1347" s="2"/>
      <c r="C1347" s="2"/>
      <c r="D1347" s="2"/>
      <c r="E1347" s="3"/>
      <c r="F1347" s="2"/>
      <c r="G1347" s="2"/>
      <c r="H1347" s="36" t="str">
        <f t="array" ref="H1347">IF(ISERROR(INDEX([1]גיליון3!$U$14:$X$28,MATCH('[1]דיווח פרטני'!G1446,[1]גיליון3!$T$14:$T$28,0),MATCH('[1]דיווח פרטני'!C1446,[1]גיליון3!$U$13:$X$13,0)))," ", INDEX([1]גיליון3!$U$14:$X$28,MATCH('[1]דיווח פרטני'!G1446,[1]גיליון3!$T$14:$T$28,0),MATCH('[1]דיווח פרטני'!C1446,[1]גיליון3!$U$13:$X$13,0)))</f>
        <v xml:space="preserve"> </v>
      </c>
      <c r="I1347" s="2"/>
      <c r="J1347" s="153"/>
    </row>
    <row r="1348" spans="1:10" ht="18" customHeight="1" thickBot="1">
      <c r="A1348" s="2"/>
      <c r="B1348" s="2"/>
      <c r="C1348" s="2"/>
      <c r="D1348" s="2"/>
      <c r="E1348" s="3"/>
      <c r="F1348" s="2"/>
      <c r="G1348" s="2"/>
      <c r="H1348" s="36" t="str">
        <f t="array" ref="H1348">IF(ISERROR(INDEX([1]גיליון3!$U$14:$X$28,MATCH('[1]דיווח פרטני'!G1447,[1]גיליון3!$T$14:$T$28,0),MATCH('[1]דיווח פרטני'!C1447,[1]גיליון3!$U$13:$X$13,0)))," ", INDEX([1]גיליון3!$U$14:$X$28,MATCH('[1]דיווח פרטני'!G1447,[1]גיליון3!$T$14:$T$28,0),MATCH('[1]דיווח פרטני'!C1447,[1]גיליון3!$U$13:$X$13,0)))</f>
        <v xml:space="preserve"> </v>
      </c>
      <c r="I1348" s="2"/>
      <c r="J1348" s="153"/>
    </row>
    <row r="1349" spans="1:10" ht="18" customHeight="1" thickBot="1">
      <c r="A1349" s="2"/>
      <c r="B1349" s="2"/>
      <c r="C1349" s="2"/>
      <c r="D1349" s="2"/>
      <c r="E1349" s="3"/>
      <c r="F1349" s="2"/>
      <c r="G1349" s="2"/>
      <c r="H1349" s="36" t="str">
        <f t="array" ref="H1349">IF(ISERROR(INDEX([1]גיליון3!$U$14:$X$28,MATCH('[1]דיווח פרטני'!G1448,[1]גיליון3!$T$14:$T$28,0),MATCH('[1]דיווח פרטני'!C1448,[1]גיליון3!$U$13:$X$13,0)))," ", INDEX([1]גיליון3!$U$14:$X$28,MATCH('[1]דיווח פרטני'!G1448,[1]גיליון3!$T$14:$T$28,0),MATCH('[1]דיווח פרטני'!C1448,[1]גיליון3!$U$13:$X$13,0)))</f>
        <v xml:space="preserve"> </v>
      </c>
      <c r="I1349" s="2"/>
      <c r="J1349" s="153"/>
    </row>
    <row r="1350" spans="1:10" ht="18" customHeight="1" thickBot="1">
      <c r="A1350" s="2"/>
      <c r="B1350" s="2"/>
      <c r="C1350" s="2"/>
      <c r="D1350" s="2"/>
      <c r="E1350" s="3"/>
      <c r="F1350" s="2"/>
      <c r="G1350" s="2"/>
      <c r="H1350" s="36" t="str">
        <f t="array" ref="H1350">IF(ISERROR(INDEX([1]גיליון3!$U$14:$X$28,MATCH('[1]דיווח פרטני'!G1449,[1]גיליון3!$T$14:$T$28,0),MATCH('[1]דיווח פרטני'!C1449,[1]גיליון3!$U$13:$X$13,0)))," ", INDEX([1]גיליון3!$U$14:$X$28,MATCH('[1]דיווח פרטני'!G1449,[1]גיליון3!$T$14:$T$28,0),MATCH('[1]דיווח פרטני'!C1449,[1]גיליון3!$U$13:$X$13,0)))</f>
        <v xml:space="preserve"> </v>
      </c>
      <c r="I1350" s="2"/>
      <c r="J1350" s="153"/>
    </row>
    <row r="1351" spans="1:10" ht="18" customHeight="1" thickBot="1">
      <c r="A1351" s="2"/>
      <c r="B1351" s="2"/>
      <c r="C1351" s="2"/>
      <c r="D1351" s="2"/>
      <c r="E1351" s="3"/>
      <c r="F1351" s="2"/>
      <c r="G1351" s="2"/>
      <c r="H1351" s="36" t="str">
        <f t="array" ref="H1351">IF(ISERROR(INDEX([1]גיליון3!$U$14:$X$28,MATCH('[1]דיווח פרטני'!G1450,[1]גיליון3!$T$14:$T$28,0),MATCH('[1]דיווח פרטני'!C1450,[1]גיליון3!$U$13:$X$13,0)))," ", INDEX([1]גיליון3!$U$14:$X$28,MATCH('[1]דיווח פרטני'!G1450,[1]גיליון3!$T$14:$T$28,0),MATCH('[1]דיווח פרטני'!C1450,[1]גיליון3!$U$13:$X$13,0)))</f>
        <v xml:space="preserve"> </v>
      </c>
      <c r="I1351" s="2"/>
      <c r="J1351" s="153"/>
    </row>
    <row r="1352" spans="1:10" ht="18" customHeight="1" thickBot="1">
      <c r="A1352" s="2"/>
      <c r="B1352" s="2"/>
      <c r="C1352" s="2"/>
      <c r="D1352" s="2"/>
      <c r="E1352" s="3"/>
      <c r="F1352" s="2"/>
      <c r="G1352" s="2"/>
      <c r="H1352" s="36" t="str">
        <f t="array" ref="H1352">IF(ISERROR(INDEX([1]גיליון3!$U$14:$X$28,MATCH('[1]דיווח פרטני'!G1451,[1]גיליון3!$T$14:$T$28,0),MATCH('[1]דיווח פרטני'!C1451,[1]גיליון3!$U$13:$X$13,0)))," ", INDEX([1]גיליון3!$U$14:$X$28,MATCH('[1]דיווח פרטני'!G1451,[1]גיליון3!$T$14:$T$28,0),MATCH('[1]דיווח פרטני'!C1451,[1]גיליון3!$U$13:$X$13,0)))</f>
        <v xml:space="preserve"> </v>
      </c>
      <c r="I1352" s="2"/>
      <c r="J1352" s="153"/>
    </row>
    <row r="1353" spans="1:10" ht="18" customHeight="1" thickBot="1">
      <c r="A1353" s="2"/>
      <c r="B1353" s="2"/>
      <c r="C1353" s="2"/>
      <c r="D1353" s="2"/>
      <c r="E1353" s="3"/>
      <c r="F1353" s="2"/>
      <c r="G1353" s="2"/>
      <c r="H1353" s="36" t="str">
        <f t="array" ref="H1353">IF(ISERROR(INDEX([1]גיליון3!$U$14:$X$28,MATCH('[1]דיווח פרטני'!G1452,[1]גיליון3!$T$14:$T$28,0),MATCH('[1]דיווח פרטני'!C1452,[1]גיליון3!$U$13:$X$13,0)))," ", INDEX([1]גיליון3!$U$14:$X$28,MATCH('[1]דיווח פרטני'!G1452,[1]גיליון3!$T$14:$T$28,0),MATCH('[1]דיווח פרטני'!C1452,[1]גיליון3!$U$13:$X$13,0)))</f>
        <v xml:space="preserve"> </v>
      </c>
      <c r="I1353" s="2"/>
      <c r="J1353" s="153"/>
    </row>
    <row r="1354" spans="1:10" ht="18" customHeight="1" thickBot="1">
      <c r="A1354" s="2"/>
      <c r="B1354" s="2"/>
      <c r="C1354" s="2"/>
      <c r="D1354" s="2"/>
      <c r="E1354" s="3"/>
      <c r="F1354" s="2"/>
      <c r="G1354" s="2"/>
      <c r="H1354" s="36" t="str">
        <f t="array" ref="H1354">IF(ISERROR(INDEX([1]גיליון3!$U$14:$X$28,MATCH('[1]דיווח פרטני'!G1453,[1]גיליון3!$T$14:$T$28,0),MATCH('[1]דיווח פרטני'!C1453,[1]גיליון3!$U$13:$X$13,0)))," ", INDEX([1]גיליון3!$U$14:$X$28,MATCH('[1]דיווח פרטני'!G1453,[1]גיליון3!$T$14:$T$28,0),MATCH('[1]דיווח פרטני'!C1453,[1]גיליון3!$U$13:$X$13,0)))</f>
        <v xml:space="preserve"> </v>
      </c>
      <c r="I1354" s="2"/>
      <c r="J1354" s="153"/>
    </row>
    <row r="1355" spans="1:10" ht="18" customHeight="1" thickBot="1">
      <c r="A1355" s="2"/>
      <c r="B1355" s="2"/>
      <c r="C1355" s="2"/>
      <c r="D1355" s="2"/>
      <c r="E1355" s="3"/>
      <c r="F1355" s="2"/>
      <c r="G1355" s="2"/>
      <c r="H1355" s="36" t="str">
        <f t="array" ref="H1355">IF(ISERROR(INDEX([1]גיליון3!$U$14:$X$28,MATCH('[1]דיווח פרטני'!G1454,[1]גיליון3!$T$14:$T$28,0),MATCH('[1]דיווח פרטני'!C1454,[1]גיליון3!$U$13:$X$13,0)))," ", INDEX([1]גיליון3!$U$14:$X$28,MATCH('[1]דיווח פרטני'!G1454,[1]גיליון3!$T$14:$T$28,0),MATCH('[1]דיווח פרטני'!C1454,[1]גיליון3!$U$13:$X$13,0)))</f>
        <v xml:space="preserve"> </v>
      </c>
      <c r="I1355" s="2"/>
      <c r="J1355" s="153"/>
    </row>
    <row r="1356" spans="1:10" ht="18" customHeight="1" thickBot="1">
      <c r="A1356" s="2"/>
      <c r="B1356" s="2"/>
      <c r="C1356" s="2"/>
      <c r="D1356" s="2"/>
      <c r="E1356" s="3"/>
      <c r="F1356" s="2"/>
      <c r="G1356" s="2"/>
      <c r="H1356" s="36" t="str">
        <f t="array" ref="H1356">IF(ISERROR(INDEX([1]גיליון3!$U$14:$X$28,MATCH('[1]דיווח פרטני'!G1455,[1]גיליון3!$T$14:$T$28,0),MATCH('[1]דיווח פרטני'!C1455,[1]גיליון3!$U$13:$X$13,0)))," ", INDEX([1]גיליון3!$U$14:$X$28,MATCH('[1]דיווח פרטני'!G1455,[1]גיליון3!$T$14:$T$28,0),MATCH('[1]דיווח פרטני'!C1455,[1]גיליון3!$U$13:$X$13,0)))</f>
        <v xml:space="preserve"> </v>
      </c>
      <c r="I1356" s="2"/>
      <c r="J1356" s="153"/>
    </row>
    <row r="1357" spans="1:10" ht="18" customHeight="1" thickBot="1">
      <c r="A1357" s="2"/>
      <c r="B1357" s="2"/>
      <c r="C1357" s="2"/>
      <c r="D1357" s="2"/>
      <c r="E1357" s="3"/>
      <c r="F1357" s="2"/>
      <c r="G1357" s="2"/>
      <c r="H1357" s="36" t="str">
        <f t="array" ref="H1357">IF(ISERROR(INDEX([1]גיליון3!$U$14:$X$28,MATCH('[1]דיווח פרטני'!G1456,[1]גיליון3!$T$14:$T$28,0),MATCH('[1]דיווח פרטני'!C1456,[1]גיליון3!$U$13:$X$13,0)))," ", INDEX([1]גיליון3!$U$14:$X$28,MATCH('[1]דיווח פרטני'!G1456,[1]גיליון3!$T$14:$T$28,0),MATCH('[1]דיווח פרטני'!C1456,[1]גיליון3!$U$13:$X$13,0)))</f>
        <v xml:space="preserve"> </v>
      </c>
      <c r="I1357" s="2"/>
      <c r="J1357" s="153"/>
    </row>
    <row r="1358" spans="1:10" ht="18" customHeight="1" thickBot="1">
      <c r="A1358" s="2"/>
      <c r="B1358" s="2"/>
      <c r="C1358" s="2"/>
      <c r="D1358" s="2"/>
      <c r="E1358" s="3"/>
      <c r="F1358" s="2"/>
      <c r="G1358" s="2"/>
      <c r="H1358" s="36" t="str">
        <f t="array" ref="H1358">IF(ISERROR(INDEX([1]גיליון3!$U$14:$X$28,MATCH('[1]דיווח פרטני'!G1457,[1]גיליון3!$T$14:$T$28,0),MATCH('[1]דיווח פרטני'!C1457,[1]גיליון3!$U$13:$X$13,0)))," ", INDEX([1]גיליון3!$U$14:$X$28,MATCH('[1]דיווח פרטני'!G1457,[1]גיליון3!$T$14:$T$28,0),MATCH('[1]דיווח פרטני'!C1457,[1]גיליון3!$U$13:$X$13,0)))</f>
        <v xml:space="preserve"> </v>
      </c>
      <c r="I1358" s="2"/>
      <c r="J1358" s="153"/>
    </row>
    <row r="1359" spans="1:10" ht="18" customHeight="1" thickBot="1">
      <c r="A1359" s="2"/>
      <c r="B1359" s="2"/>
      <c r="C1359" s="2"/>
      <c r="D1359" s="2"/>
      <c r="E1359" s="3"/>
      <c r="F1359" s="2"/>
      <c r="G1359" s="2"/>
      <c r="H1359" s="36" t="str">
        <f t="array" ref="H1359">IF(ISERROR(INDEX([1]גיליון3!$U$14:$X$28,MATCH('[1]דיווח פרטני'!G1458,[1]גיליון3!$T$14:$T$28,0),MATCH('[1]דיווח פרטני'!C1458,[1]גיליון3!$U$13:$X$13,0)))," ", INDEX([1]גיליון3!$U$14:$X$28,MATCH('[1]דיווח פרטני'!G1458,[1]גיליון3!$T$14:$T$28,0),MATCH('[1]דיווח פרטני'!C1458,[1]גיליון3!$U$13:$X$13,0)))</f>
        <v xml:space="preserve"> </v>
      </c>
      <c r="I1359" s="2"/>
      <c r="J1359" s="153"/>
    </row>
    <row r="1360" spans="1:10" ht="18" customHeight="1" thickBot="1">
      <c r="A1360" s="2"/>
      <c r="B1360" s="2"/>
      <c r="C1360" s="2"/>
      <c r="D1360" s="2"/>
      <c r="E1360" s="3"/>
      <c r="F1360" s="2"/>
      <c r="G1360" s="2"/>
      <c r="H1360" s="36" t="str">
        <f t="array" ref="H1360">IF(ISERROR(INDEX([1]גיליון3!$U$14:$X$28,MATCH('[1]דיווח פרטני'!G1459,[1]גיליון3!$T$14:$T$28,0),MATCH('[1]דיווח פרטני'!C1459,[1]גיליון3!$U$13:$X$13,0)))," ", INDEX([1]גיליון3!$U$14:$X$28,MATCH('[1]דיווח פרטני'!G1459,[1]גיליון3!$T$14:$T$28,0),MATCH('[1]דיווח פרטני'!C1459,[1]גיליון3!$U$13:$X$13,0)))</f>
        <v xml:space="preserve"> </v>
      </c>
      <c r="I1360" s="2"/>
      <c r="J1360" s="153"/>
    </row>
    <row r="1361" spans="1:10" ht="18" customHeight="1" thickBot="1">
      <c r="A1361" s="2"/>
      <c r="B1361" s="2"/>
      <c r="C1361" s="2"/>
      <c r="D1361" s="2"/>
      <c r="E1361" s="3"/>
      <c r="F1361" s="2"/>
      <c r="G1361" s="2"/>
      <c r="H1361" s="36" t="str">
        <f t="array" ref="H1361">IF(ISERROR(INDEX([1]גיליון3!$U$14:$X$28,MATCH('[1]דיווח פרטני'!G1460,[1]גיליון3!$T$14:$T$28,0),MATCH('[1]דיווח פרטני'!C1460,[1]גיליון3!$U$13:$X$13,0)))," ", INDEX([1]גיליון3!$U$14:$X$28,MATCH('[1]דיווח פרטני'!G1460,[1]גיליון3!$T$14:$T$28,0),MATCH('[1]דיווח פרטני'!C1460,[1]גיליון3!$U$13:$X$13,0)))</f>
        <v xml:space="preserve"> </v>
      </c>
      <c r="I1361" s="2"/>
      <c r="J1361" s="153"/>
    </row>
    <row r="1362" spans="1:10" ht="18" customHeight="1" thickBot="1">
      <c r="A1362" s="2"/>
      <c r="B1362" s="2"/>
      <c r="C1362" s="2"/>
      <c r="D1362" s="2"/>
      <c r="E1362" s="3"/>
      <c r="F1362" s="2"/>
      <c r="G1362" s="2"/>
      <c r="H1362" s="36" t="str">
        <f t="array" ref="H1362">IF(ISERROR(INDEX([1]גיליון3!$U$14:$X$28,MATCH('[1]דיווח פרטני'!G1461,[1]גיליון3!$T$14:$T$28,0),MATCH('[1]דיווח פרטני'!C1461,[1]גיליון3!$U$13:$X$13,0)))," ", INDEX([1]גיליון3!$U$14:$X$28,MATCH('[1]דיווח פרטני'!G1461,[1]גיליון3!$T$14:$T$28,0),MATCH('[1]דיווח פרטני'!C1461,[1]גיליון3!$U$13:$X$13,0)))</f>
        <v xml:space="preserve"> </v>
      </c>
      <c r="I1362" s="2"/>
      <c r="J1362" s="153"/>
    </row>
    <row r="1363" spans="1:10" ht="18" customHeight="1" thickBot="1">
      <c r="A1363" s="2"/>
      <c r="B1363" s="2"/>
      <c r="C1363" s="2"/>
      <c r="D1363" s="2"/>
      <c r="E1363" s="3"/>
      <c r="F1363" s="2"/>
      <c r="G1363" s="2"/>
      <c r="H1363" s="36" t="str">
        <f t="array" ref="H1363">IF(ISERROR(INDEX([1]גיליון3!$U$14:$X$28,MATCH('[1]דיווח פרטני'!G1462,[1]גיליון3!$T$14:$T$28,0),MATCH('[1]דיווח פרטני'!C1462,[1]גיליון3!$U$13:$X$13,0)))," ", INDEX([1]גיליון3!$U$14:$X$28,MATCH('[1]דיווח פרטני'!G1462,[1]גיליון3!$T$14:$T$28,0),MATCH('[1]דיווח פרטני'!C1462,[1]גיליון3!$U$13:$X$13,0)))</f>
        <v xml:space="preserve"> </v>
      </c>
      <c r="I1363" s="2"/>
      <c r="J1363" s="153"/>
    </row>
    <row r="1364" spans="1:10" ht="18" customHeight="1" thickBot="1">
      <c r="A1364" s="2"/>
      <c r="B1364" s="2"/>
      <c r="C1364" s="2"/>
      <c r="D1364" s="2"/>
      <c r="E1364" s="3"/>
      <c r="F1364" s="2"/>
      <c r="G1364" s="2"/>
      <c r="H1364" s="36" t="str">
        <f t="array" ref="H1364">IF(ISERROR(INDEX([1]גיליון3!$U$14:$X$28,MATCH('[1]דיווח פרטני'!G1463,[1]גיליון3!$T$14:$T$28,0),MATCH('[1]דיווח פרטני'!C1463,[1]גיליון3!$U$13:$X$13,0)))," ", INDEX([1]גיליון3!$U$14:$X$28,MATCH('[1]דיווח פרטני'!G1463,[1]גיליון3!$T$14:$T$28,0),MATCH('[1]דיווח פרטני'!C1463,[1]גיליון3!$U$13:$X$13,0)))</f>
        <v xml:space="preserve"> </v>
      </c>
      <c r="I1364" s="2"/>
      <c r="J1364" s="153"/>
    </row>
    <row r="1365" spans="1:10" ht="18" customHeight="1" thickBot="1">
      <c r="A1365" s="2"/>
      <c r="B1365" s="2"/>
      <c r="C1365" s="2"/>
      <c r="D1365" s="2"/>
      <c r="E1365" s="3"/>
      <c r="F1365" s="2"/>
      <c r="G1365" s="2"/>
      <c r="H1365" s="36" t="str">
        <f t="array" ref="H1365">IF(ISERROR(INDEX([1]גיליון3!$U$14:$X$28,MATCH('[1]דיווח פרטני'!G1464,[1]גיליון3!$T$14:$T$28,0),MATCH('[1]דיווח פרטני'!C1464,[1]גיליון3!$U$13:$X$13,0)))," ", INDEX([1]גיליון3!$U$14:$X$28,MATCH('[1]דיווח פרטני'!G1464,[1]גיליון3!$T$14:$T$28,0),MATCH('[1]דיווח פרטני'!C1464,[1]גיליון3!$U$13:$X$13,0)))</f>
        <v xml:space="preserve"> </v>
      </c>
      <c r="I1365" s="2"/>
      <c r="J1365" s="153"/>
    </row>
    <row r="1366" spans="1:10" ht="18" customHeight="1" thickBot="1">
      <c r="A1366" s="2"/>
      <c r="B1366" s="2"/>
      <c r="C1366" s="2"/>
      <c r="D1366" s="2"/>
      <c r="E1366" s="3"/>
      <c r="F1366" s="2"/>
      <c r="G1366" s="2"/>
      <c r="H1366" s="36" t="str">
        <f t="array" ref="H1366">IF(ISERROR(INDEX([1]גיליון3!$U$14:$X$28,MATCH('[1]דיווח פרטני'!G1465,[1]גיליון3!$T$14:$T$28,0),MATCH('[1]דיווח פרטני'!C1465,[1]גיליון3!$U$13:$X$13,0)))," ", INDEX([1]גיליון3!$U$14:$X$28,MATCH('[1]דיווח פרטני'!G1465,[1]גיליון3!$T$14:$T$28,0),MATCH('[1]דיווח פרטני'!C1465,[1]גיליון3!$U$13:$X$13,0)))</f>
        <v xml:space="preserve"> </v>
      </c>
      <c r="I1366" s="2"/>
      <c r="J1366" s="153"/>
    </row>
    <row r="1367" spans="1:10" ht="18" customHeight="1" thickBot="1">
      <c r="A1367" s="2"/>
      <c r="B1367" s="2"/>
      <c r="C1367" s="2"/>
      <c r="D1367" s="2"/>
      <c r="E1367" s="3"/>
      <c r="F1367" s="2"/>
      <c r="G1367" s="2"/>
      <c r="H1367" s="36" t="str">
        <f t="array" ref="H1367">IF(ISERROR(INDEX([1]גיליון3!$U$14:$X$28,MATCH('[1]דיווח פרטני'!G1466,[1]גיליון3!$T$14:$T$28,0),MATCH('[1]דיווח פרטני'!C1466,[1]גיליון3!$U$13:$X$13,0)))," ", INDEX([1]גיליון3!$U$14:$X$28,MATCH('[1]דיווח פרטני'!G1466,[1]גיליון3!$T$14:$T$28,0),MATCH('[1]דיווח פרטני'!C1466,[1]גיליון3!$U$13:$X$13,0)))</f>
        <v xml:space="preserve"> </v>
      </c>
      <c r="I1367" s="2"/>
      <c r="J1367" s="153"/>
    </row>
    <row r="1368" spans="1:10" ht="18" customHeight="1" thickBot="1">
      <c r="A1368" s="2"/>
      <c r="B1368" s="2"/>
      <c r="C1368" s="2"/>
      <c r="D1368" s="2"/>
      <c r="E1368" s="3"/>
      <c r="F1368" s="2"/>
      <c r="G1368" s="2"/>
      <c r="H1368" s="36" t="str">
        <f t="array" ref="H1368">IF(ISERROR(INDEX([1]גיליון3!$U$14:$X$28,MATCH('[1]דיווח פרטני'!G1467,[1]גיליון3!$T$14:$T$28,0),MATCH('[1]דיווח פרטני'!C1467,[1]גיליון3!$U$13:$X$13,0)))," ", INDEX([1]גיליון3!$U$14:$X$28,MATCH('[1]דיווח פרטני'!G1467,[1]גיליון3!$T$14:$T$28,0),MATCH('[1]דיווח פרטני'!C1467,[1]גיליון3!$U$13:$X$13,0)))</f>
        <v xml:space="preserve"> </v>
      </c>
      <c r="I1368" s="2"/>
      <c r="J1368" s="153"/>
    </row>
    <row r="1369" spans="1:10" ht="18" customHeight="1" thickBot="1">
      <c r="A1369" s="2"/>
      <c r="B1369" s="2"/>
      <c r="C1369" s="2"/>
      <c r="D1369" s="2"/>
      <c r="E1369" s="3"/>
      <c r="F1369" s="2"/>
      <c r="G1369" s="2"/>
      <c r="H1369" s="36" t="str">
        <f t="array" ref="H1369">IF(ISERROR(INDEX([1]גיליון3!$U$14:$X$28,MATCH('[1]דיווח פרטני'!G1468,[1]גיליון3!$T$14:$T$28,0),MATCH('[1]דיווח פרטני'!C1468,[1]גיליון3!$U$13:$X$13,0)))," ", INDEX([1]גיליון3!$U$14:$X$28,MATCH('[1]דיווח פרטני'!G1468,[1]גיליון3!$T$14:$T$28,0),MATCH('[1]דיווח פרטני'!C1468,[1]גיליון3!$U$13:$X$13,0)))</f>
        <v xml:space="preserve"> </v>
      </c>
      <c r="I1369" s="2"/>
      <c r="J1369" s="153"/>
    </row>
    <row r="1370" spans="1:10" ht="18" customHeight="1" thickBot="1">
      <c r="A1370" s="2"/>
      <c r="B1370" s="2"/>
      <c r="C1370" s="2"/>
      <c r="D1370" s="2"/>
      <c r="E1370" s="3"/>
      <c r="F1370" s="2"/>
      <c r="G1370" s="2"/>
      <c r="H1370" s="36" t="str">
        <f t="array" ref="H1370">IF(ISERROR(INDEX([1]גיליון3!$U$14:$X$28,MATCH('[1]דיווח פרטני'!G1469,[1]גיליון3!$T$14:$T$28,0),MATCH('[1]דיווח פרטני'!C1469,[1]גיליון3!$U$13:$X$13,0)))," ", INDEX([1]גיליון3!$U$14:$X$28,MATCH('[1]דיווח פרטני'!G1469,[1]גיליון3!$T$14:$T$28,0),MATCH('[1]דיווח פרטני'!C1469,[1]גיליון3!$U$13:$X$13,0)))</f>
        <v xml:space="preserve"> </v>
      </c>
      <c r="I1370" s="2"/>
      <c r="J1370" s="153"/>
    </row>
    <row r="1371" spans="1:10" ht="18" customHeight="1" thickBot="1">
      <c r="A1371" s="2"/>
      <c r="B1371" s="2"/>
      <c r="C1371" s="2"/>
      <c r="D1371" s="2"/>
      <c r="E1371" s="3"/>
      <c r="F1371" s="2"/>
      <c r="G1371" s="2"/>
      <c r="H1371" s="36" t="str">
        <f t="array" ref="H1371">IF(ISERROR(INDEX([1]גיליון3!$U$14:$X$28,MATCH('[1]דיווח פרטני'!G1470,[1]גיליון3!$T$14:$T$28,0),MATCH('[1]דיווח פרטני'!C1470,[1]גיליון3!$U$13:$X$13,0)))," ", INDEX([1]גיליון3!$U$14:$X$28,MATCH('[1]דיווח פרטני'!G1470,[1]גיליון3!$T$14:$T$28,0),MATCH('[1]דיווח פרטני'!C1470,[1]גיליון3!$U$13:$X$13,0)))</f>
        <v xml:space="preserve"> </v>
      </c>
      <c r="I1371" s="2"/>
      <c r="J1371" s="153"/>
    </row>
    <row r="1372" spans="1:10" ht="18" customHeight="1" thickBot="1">
      <c r="A1372" s="2"/>
      <c r="B1372" s="2"/>
      <c r="C1372" s="2"/>
      <c r="D1372" s="2"/>
      <c r="E1372" s="3"/>
      <c r="F1372" s="2"/>
      <c r="G1372" s="2"/>
      <c r="H1372" s="36" t="str">
        <f t="array" ref="H1372">IF(ISERROR(INDEX([1]גיליון3!$U$14:$X$28,MATCH('[1]דיווח פרטני'!G1471,[1]גיליון3!$T$14:$T$28,0),MATCH('[1]דיווח פרטני'!C1471,[1]גיליון3!$U$13:$X$13,0)))," ", INDEX([1]גיליון3!$U$14:$X$28,MATCH('[1]דיווח פרטני'!G1471,[1]גיליון3!$T$14:$T$28,0),MATCH('[1]דיווח פרטני'!C1471,[1]גיליון3!$U$13:$X$13,0)))</f>
        <v xml:space="preserve"> </v>
      </c>
      <c r="I1372" s="2"/>
      <c r="J1372" s="153"/>
    </row>
    <row r="1373" spans="1:10" ht="18" customHeight="1" thickBot="1">
      <c r="A1373" s="2"/>
      <c r="B1373" s="2"/>
      <c r="C1373" s="2"/>
      <c r="D1373" s="2"/>
      <c r="E1373" s="3"/>
      <c r="F1373" s="2"/>
      <c r="G1373" s="2"/>
      <c r="H1373" s="36" t="str">
        <f t="array" ref="H1373">IF(ISERROR(INDEX([1]גיליון3!$U$14:$X$28,MATCH('[1]דיווח פרטני'!G1472,[1]גיליון3!$T$14:$T$28,0),MATCH('[1]דיווח פרטני'!C1472,[1]גיליון3!$U$13:$X$13,0)))," ", INDEX([1]גיליון3!$U$14:$X$28,MATCH('[1]דיווח פרטני'!G1472,[1]גיליון3!$T$14:$T$28,0),MATCH('[1]דיווח פרטני'!C1472,[1]גיליון3!$U$13:$X$13,0)))</f>
        <v xml:space="preserve"> </v>
      </c>
      <c r="I1373" s="2"/>
      <c r="J1373" s="153"/>
    </row>
    <row r="1374" spans="1:10" ht="18" customHeight="1" thickBot="1">
      <c r="A1374" s="2"/>
      <c r="B1374" s="2"/>
      <c r="C1374" s="2"/>
      <c r="D1374" s="2"/>
      <c r="E1374" s="3"/>
      <c r="F1374" s="2"/>
      <c r="G1374" s="2"/>
      <c r="H1374" s="36" t="str">
        <f t="array" ref="H1374">IF(ISERROR(INDEX([1]גיליון3!$U$14:$X$28,MATCH('[1]דיווח פרטני'!G1473,[1]גיליון3!$T$14:$T$28,0),MATCH('[1]דיווח פרטני'!C1473,[1]גיליון3!$U$13:$X$13,0)))," ", INDEX([1]גיליון3!$U$14:$X$28,MATCH('[1]דיווח פרטני'!G1473,[1]גיליון3!$T$14:$T$28,0),MATCH('[1]דיווח פרטני'!C1473,[1]גיליון3!$U$13:$X$13,0)))</f>
        <v xml:space="preserve"> </v>
      </c>
      <c r="I1374" s="2"/>
      <c r="J1374" s="153"/>
    </row>
    <row r="1375" spans="1:10" ht="18" customHeight="1" thickBot="1">
      <c r="A1375" s="2"/>
      <c r="B1375" s="2"/>
      <c r="C1375" s="2"/>
      <c r="D1375" s="2"/>
      <c r="E1375" s="3"/>
      <c r="F1375" s="2"/>
      <c r="G1375" s="2"/>
      <c r="H1375" s="36" t="str">
        <f t="array" ref="H1375">IF(ISERROR(INDEX([1]גיליון3!$U$14:$X$28,MATCH('[1]דיווח פרטני'!G1474,[1]גיליון3!$T$14:$T$28,0),MATCH('[1]דיווח פרטני'!C1474,[1]גיליון3!$U$13:$X$13,0)))," ", INDEX([1]גיליון3!$U$14:$X$28,MATCH('[1]דיווח פרטני'!G1474,[1]גיליון3!$T$14:$T$28,0),MATCH('[1]דיווח פרטני'!C1474,[1]גיליון3!$U$13:$X$13,0)))</f>
        <v xml:space="preserve"> </v>
      </c>
      <c r="I1375" s="2"/>
      <c r="J1375" s="153"/>
    </row>
    <row r="1376" spans="1:10" ht="18" customHeight="1" thickBot="1">
      <c r="A1376" s="2"/>
      <c r="B1376" s="2"/>
      <c r="C1376" s="2"/>
      <c r="D1376" s="2"/>
      <c r="E1376" s="3"/>
      <c r="F1376" s="2"/>
      <c r="G1376" s="2"/>
      <c r="H1376" s="36" t="str">
        <f t="array" ref="H1376">IF(ISERROR(INDEX([1]גיליון3!$U$14:$X$28,MATCH('[1]דיווח פרטני'!G1475,[1]גיליון3!$T$14:$T$28,0),MATCH('[1]דיווח פרטני'!C1475,[1]גיליון3!$U$13:$X$13,0)))," ", INDEX([1]גיליון3!$U$14:$X$28,MATCH('[1]דיווח פרטני'!G1475,[1]גיליון3!$T$14:$T$28,0),MATCH('[1]דיווח פרטני'!C1475,[1]גיליון3!$U$13:$X$13,0)))</f>
        <v xml:space="preserve"> </v>
      </c>
      <c r="I1376" s="2"/>
      <c r="J1376" s="153"/>
    </row>
    <row r="1377" spans="1:10" ht="18" customHeight="1" thickBot="1">
      <c r="A1377" s="2"/>
      <c r="B1377" s="2"/>
      <c r="C1377" s="2"/>
      <c r="D1377" s="2"/>
      <c r="E1377" s="3"/>
      <c r="F1377" s="2"/>
      <c r="G1377" s="2"/>
      <c r="H1377" s="36" t="str">
        <f t="array" ref="H1377">IF(ISERROR(INDEX([1]גיליון3!$U$14:$X$28,MATCH('[1]דיווח פרטני'!G1476,[1]גיליון3!$T$14:$T$28,0),MATCH('[1]דיווח פרטני'!C1476,[1]גיליון3!$U$13:$X$13,0)))," ", INDEX([1]גיליון3!$U$14:$X$28,MATCH('[1]דיווח פרטני'!G1476,[1]גיליון3!$T$14:$T$28,0),MATCH('[1]דיווח פרטני'!C1476,[1]גיליון3!$U$13:$X$13,0)))</f>
        <v xml:space="preserve"> </v>
      </c>
      <c r="I1377" s="2"/>
      <c r="J1377" s="153"/>
    </row>
    <row r="1378" spans="1:10" ht="18" customHeight="1" thickBot="1">
      <c r="A1378" s="2"/>
      <c r="B1378" s="2"/>
      <c r="C1378" s="2"/>
      <c r="D1378" s="2"/>
      <c r="E1378" s="3"/>
      <c r="F1378" s="2"/>
      <c r="G1378" s="2"/>
      <c r="H1378" s="36" t="str">
        <f t="array" ref="H1378">IF(ISERROR(INDEX([1]גיליון3!$U$14:$X$28,MATCH('[1]דיווח פרטני'!G1477,[1]גיליון3!$T$14:$T$28,0),MATCH('[1]דיווח פרטני'!C1477,[1]גיליון3!$U$13:$X$13,0)))," ", INDEX([1]גיליון3!$U$14:$X$28,MATCH('[1]דיווח פרטני'!G1477,[1]גיליון3!$T$14:$T$28,0),MATCH('[1]דיווח פרטני'!C1477,[1]גיליון3!$U$13:$X$13,0)))</f>
        <v xml:space="preserve"> </v>
      </c>
      <c r="I1378" s="2"/>
      <c r="J1378" s="153"/>
    </row>
    <row r="1379" spans="1:10" ht="18" customHeight="1" thickBot="1">
      <c r="A1379" s="2"/>
      <c r="B1379" s="2"/>
      <c r="C1379" s="2"/>
      <c r="D1379" s="2"/>
      <c r="E1379" s="3"/>
      <c r="F1379" s="2"/>
      <c r="G1379" s="2"/>
      <c r="H1379" s="36" t="str">
        <f t="array" ref="H1379">IF(ISERROR(INDEX([1]גיליון3!$U$14:$X$28,MATCH('[1]דיווח פרטני'!G1478,[1]גיליון3!$T$14:$T$28,0),MATCH('[1]דיווח פרטני'!C1478,[1]גיליון3!$U$13:$X$13,0)))," ", INDEX([1]גיליון3!$U$14:$X$28,MATCH('[1]דיווח פרטני'!G1478,[1]גיליון3!$T$14:$T$28,0),MATCH('[1]דיווח פרטני'!C1478,[1]גיליון3!$U$13:$X$13,0)))</f>
        <v xml:space="preserve"> </v>
      </c>
      <c r="I1379" s="2"/>
      <c r="J1379" s="153"/>
    </row>
    <row r="1380" spans="1:10" ht="18" customHeight="1" thickBot="1">
      <c r="A1380" s="2"/>
      <c r="B1380" s="2"/>
      <c r="C1380" s="2"/>
      <c r="D1380" s="2"/>
      <c r="E1380" s="3"/>
      <c r="F1380" s="2"/>
      <c r="G1380" s="2"/>
      <c r="H1380" s="36" t="str">
        <f t="array" ref="H1380">IF(ISERROR(INDEX([1]גיליון3!$U$14:$X$28,MATCH('[1]דיווח פרטני'!G1479,[1]גיליון3!$T$14:$T$28,0),MATCH('[1]דיווח פרטני'!C1479,[1]גיליון3!$U$13:$X$13,0)))," ", INDEX([1]גיליון3!$U$14:$X$28,MATCH('[1]דיווח פרטני'!G1479,[1]גיליון3!$T$14:$T$28,0),MATCH('[1]דיווח פרטני'!C1479,[1]גיליון3!$U$13:$X$13,0)))</f>
        <v xml:space="preserve"> </v>
      </c>
      <c r="I1380" s="2"/>
      <c r="J1380" s="153"/>
    </row>
    <row r="1381" spans="1:10" ht="18" customHeight="1" thickBot="1">
      <c r="A1381" s="2"/>
      <c r="B1381" s="2"/>
      <c r="C1381" s="2"/>
      <c r="D1381" s="2"/>
      <c r="E1381" s="3"/>
      <c r="F1381" s="2"/>
      <c r="G1381" s="2"/>
      <c r="H1381" s="36" t="str">
        <f t="array" ref="H1381">IF(ISERROR(INDEX([1]גיליון3!$U$14:$X$28,MATCH('[1]דיווח פרטני'!G1480,[1]גיליון3!$T$14:$T$28,0),MATCH('[1]דיווח פרטני'!C1480,[1]גיליון3!$U$13:$X$13,0)))," ", INDEX([1]גיליון3!$U$14:$X$28,MATCH('[1]דיווח פרטני'!G1480,[1]גיליון3!$T$14:$T$28,0),MATCH('[1]דיווח פרטני'!C1480,[1]גיליון3!$U$13:$X$13,0)))</f>
        <v xml:space="preserve"> </v>
      </c>
      <c r="I1381" s="2"/>
      <c r="J1381" s="153"/>
    </row>
    <row r="1382" spans="1:10" ht="18" customHeight="1" thickBot="1">
      <c r="A1382" s="2"/>
      <c r="B1382" s="2"/>
      <c r="C1382" s="2"/>
      <c r="D1382" s="2"/>
      <c r="E1382" s="3"/>
      <c r="F1382" s="2"/>
      <c r="G1382" s="2"/>
      <c r="H1382" s="36" t="str">
        <f t="array" ref="H1382">IF(ISERROR(INDEX([1]גיליון3!$U$14:$X$28,MATCH('[1]דיווח פרטני'!G1481,[1]גיליון3!$T$14:$T$28,0),MATCH('[1]דיווח פרטני'!C1481,[1]גיליון3!$U$13:$X$13,0)))," ", INDEX([1]גיליון3!$U$14:$X$28,MATCH('[1]דיווח פרטני'!G1481,[1]גיליון3!$T$14:$T$28,0),MATCH('[1]דיווח פרטני'!C1481,[1]גיליון3!$U$13:$X$13,0)))</f>
        <v xml:space="preserve"> </v>
      </c>
      <c r="I1382" s="2"/>
      <c r="J1382" s="153"/>
    </row>
    <row r="1383" spans="1:10" ht="18" customHeight="1" thickBot="1">
      <c r="A1383" s="2"/>
      <c r="B1383" s="2"/>
      <c r="C1383" s="2"/>
      <c r="D1383" s="2"/>
      <c r="E1383" s="3"/>
      <c r="F1383" s="2"/>
      <c r="G1383" s="2"/>
      <c r="H1383" s="36" t="str">
        <f t="array" ref="H1383">IF(ISERROR(INDEX([1]גיליון3!$U$14:$X$28,MATCH('[1]דיווח פרטני'!G1482,[1]גיליון3!$T$14:$T$28,0),MATCH('[1]דיווח פרטני'!C1482,[1]גיליון3!$U$13:$X$13,0)))," ", INDEX([1]גיליון3!$U$14:$X$28,MATCH('[1]דיווח פרטני'!G1482,[1]גיליון3!$T$14:$T$28,0),MATCH('[1]דיווח פרטני'!C1482,[1]גיליון3!$U$13:$X$13,0)))</f>
        <v xml:space="preserve"> </v>
      </c>
      <c r="I1383" s="2"/>
      <c r="J1383" s="153"/>
    </row>
    <row r="1384" spans="1:10" ht="18" customHeight="1" thickBot="1">
      <c r="A1384" s="2"/>
      <c r="B1384" s="2"/>
      <c r="C1384" s="2"/>
      <c r="D1384" s="2"/>
      <c r="E1384" s="3"/>
      <c r="F1384" s="2"/>
      <c r="G1384" s="2"/>
      <c r="H1384" s="36" t="str">
        <f t="array" ref="H1384">IF(ISERROR(INDEX([1]גיליון3!$U$14:$X$28,MATCH('[1]דיווח פרטני'!G1483,[1]גיליון3!$T$14:$T$28,0),MATCH('[1]דיווח פרטני'!C1483,[1]גיליון3!$U$13:$X$13,0)))," ", INDEX([1]גיליון3!$U$14:$X$28,MATCH('[1]דיווח פרטני'!G1483,[1]גיליון3!$T$14:$T$28,0),MATCH('[1]דיווח פרטני'!C1483,[1]גיליון3!$U$13:$X$13,0)))</f>
        <v xml:space="preserve"> </v>
      </c>
      <c r="I1384" s="2"/>
      <c r="J1384" s="153"/>
    </row>
    <row r="1385" spans="1:10" ht="18" customHeight="1" thickBot="1">
      <c r="A1385" s="2"/>
      <c r="B1385" s="2"/>
      <c r="C1385" s="2"/>
      <c r="D1385" s="2"/>
      <c r="E1385" s="3"/>
      <c r="F1385" s="2"/>
      <c r="G1385" s="2"/>
      <c r="H1385" s="36" t="str">
        <f t="array" ref="H1385">IF(ISERROR(INDEX([1]גיליון3!$U$14:$X$28,MATCH('[1]דיווח פרטני'!G1484,[1]גיליון3!$T$14:$T$28,0),MATCH('[1]דיווח פרטני'!C1484,[1]גיליון3!$U$13:$X$13,0)))," ", INDEX([1]גיליון3!$U$14:$X$28,MATCH('[1]דיווח פרטני'!G1484,[1]גיליון3!$T$14:$T$28,0),MATCH('[1]דיווח פרטני'!C1484,[1]גיליון3!$U$13:$X$13,0)))</f>
        <v xml:space="preserve"> </v>
      </c>
      <c r="I1385" s="2"/>
      <c r="J1385" s="153"/>
    </row>
    <row r="1386" spans="1:10" ht="18" customHeight="1" thickBot="1">
      <c r="A1386" s="2"/>
      <c r="B1386" s="2"/>
      <c r="C1386" s="2"/>
      <c r="D1386" s="2"/>
      <c r="E1386" s="3"/>
      <c r="F1386" s="2"/>
      <c r="G1386" s="2"/>
      <c r="H1386" s="36" t="str">
        <f t="array" ref="H1386">IF(ISERROR(INDEX([1]גיליון3!$U$14:$X$28,MATCH('[1]דיווח פרטני'!G1485,[1]גיליון3!$T$14:$T$28,0),MATCH('[1]דיווח פרטני'!C1485,[1]גיליון3!$U$13:$X$13,0)))," ", INDEX([1]גיליון3!$U$14:$X$28,MATCH('[1]דיווח פרטני'!G1485,[1]גיליון3!$T$14:$T$28,0),MATCH('[1]דיווח פרטני'!C1485,[1]גיליון3!$U$13:$X$13,0)))</f>
        <v xml:space="preserve"> </v>
      </c>
      <c r="I1386" s="2"/>
      <c r="J1386" s="153"/>
    </row>
    <row r="1387" spans="1:10" ht="18" customHeight="1" thickBot="1">
      <c r="A1387" s="2"/>
      <c r="B1387" s="2"/>
      <c r="C1387" s="2"/>
      <c r="D1387" s="2"/>
      <c r="E1387" s="3"/>
      <c r="F1387" s="2"/>
      <c r="G1387" s="2"/>
      <c r="H1387" s="36" t="str">
        <f t="array" ref="H1387">IF(ISERROR(INDEX([1]גיליון3!$U$14:$X$28,MATCH('[1]דיווח פרטני'!G1486,[1]גיליון3!$T$14:$T$28,0),MATCH('[1]דיווח פרטני'!C1486,[1]גיליון3!$U$13:$X$13,0)))," ", INDEX([1]גיליון3!$U$14:$X$28,MATCH('[1]דיווח פרטני'!G1486,[1]גיליון3!$T$14:$T$28,0),MATCH('[1]דיווח פרטני'!C1486,[1]גיליון3!$U$13:$X$13,0)))</f>
        <v xml:space="preserve"> </v>
      </c>
      <c r="I1387" s="2"/>
      <c r="J1387" s="153"/>
    </row>
    <row r="1388" spans="1:10" ht="18" customHeight="1" thickBot="1">
      <c r="A1388" s="2"/>
      <c r="B1388" s="2"/>
      <c r="C1388" s="2"/>
      <c r="D1388" s="2"/>
      <c r="E1388" s="3"/>
      <c r="F1388" s="2"/>
      <c r="G1388" s="2"/>
      <c r="H1388" s="36" t="str">
        <f t="array" ref="H1388">IF(ISERROR(INDEX([1]גיליון3!$U$14:$X$28,MATCH('[1]דיווח פרטני'!G1487,[1]גיליון3!$T$14:$T$28,0),MATCH('[1]דיווח פרטני'!C1487,[1]גיליון3!$U$13:$X$13,0)))," ", INDEX([1]גיליון3!$U$14:$X$28,MATCH('[1]דיווח פרטני'!G1487,[1]גיליון3!$T$14:$T$28,0),MATCH('[1]דיווח פרטני'!C1487,[1]גיליון3!$U$13:$X$13,0)))</f>
        <v xml:space="preserve"> </v>
      </c>
      <c r="I1388" s="2"/>
      <c r="J1388" s="153"/>
    </row>
    <row r="1389" spans="1:10" ht="18" customHeight="1" thickBot="1">
      <c r="A1389" s="2"/>
      <c r="B1389" s="2"/>
      <c r="C1389" s="2"/>
      <c r="D1389" s="2"/>
      <c r="E1389" s="3"/>
      <c r="F1389" s="2"/>
      <c r="G1389" s="2"/>
      <c r="H1389" s="36" t="str">
        <f t="array" ref="H1389">IF(ISERROR(INDEX([1]גיליון3!$U$14:$X$28,MATCH('[1]דיווח פרטני'!G1488,[1]גיליון3!$T$14:$T$28,0),MATCH('[1]דיווח פרטני'!C1488,[1]גיליון3!$U$13:$X$13,0)))," ", INDEX([1]גיליון3!$U$14:$X$28,MATCH('[1]דיווח פרטני'!G1488,[1]גיליון3!$T$14:$T$28,0),MATCH('[1]דיווח פרטני'!C1488,[1]גיליון3!$U$13:$X$13,0)))</f>
        <v xml:space="preserve"> </v>
      </c>
      <c r="I1389" s="2"/>
      <c r="J1389" s="153"/>
    </row>
    <row r="1390" spans="1:10" ht="18" customHeight="1" thickBot="1">
      <c r="A1390" s="2"/>
      <c r="B1390" s="2"/>
      <c r="C1390" s="2"/>
      <c r="D1390" s="2"/>
      <c r="E1390" s="3"/>
      <c r="F1390" s="2"/>
      <c r="G1390" s="2"/>
      <c r="H1390" s="36" t="str">
        <f t="array" ref="H1390">IF(ISERROR(INDEX([1]גיליון3!$U$14:$X$28,MATCH('[1]דיווח פרטני'!G1489,[1]גיליון3!$T$14:$T$28,0),MATCH('[1]דיווח פרטני'!C1489,[1]גיליון3!$U$13:$X$13,0)))," ", INDEX([1]גיליון3!$U$14:$X$28,MATCH('[1]דיווח פרטני'!G1489,[1]גיליון3!$T$14:$T$28,0),MATCH('[1]דיווח פרטני'!C1489,[1]גיליון3!$U$13:$X$13,0)))</f>
        <v xml:space="preserve"> </v>
      </c>
      <c r="I1390" s="2"/>
      <c r="J1390" s="153"/>
    </row>
    <row r="1391" spans="1:10" ht="18" customHeight="1" thickBot="1">
      <c r="A1391" s="2"/>
      <c r="B1391" s="2"/>
      <c r="C1391" s="2"/>
      <c r="D1391" s="2"/>
      <c r="E1391" s="3"/>
      <c r="F1391" s="2"/>
      <c r="G1391" s="2"/>
      <c r="H1391" s="36" t="str">
        <f t="array" ref="H1391">IF(ISERROR(INDEX([1]גיליון3!$U$14:$X$28,MATCH('[1]דיווח פרטני'!G1490,[1]גיליון3!$T$14:$T$28,0),MATCH('[1]דיווח פרטני'!C1490,[1]גיליון3!$U$13:$X$13,0)))," ", INDEX([1]גיליון3!$U$14:$X$28,MATCH('[1]דיווח פרטני'!G1490,[1]גיליון3!$T$14:$T$28,0),MATCH('[1]דיווח פרטני'!C1490,[1]גיליון3!$U$13:$X$13,0)))</f>
        <v xml:space="preserve"> </v>
      </c>
      <c r="I1391" s="2"/>
      <c r="J1391" s="153"/>
    </row>
    <row r="1392" spans="1:10" ht="18" customHeight="1" thickBot="1">
      <c r="A1392" s="2"/>
      <c r="B1392" s="2"/>
      <c r="C1392" s="2"/>
      <c r="D1392" s="2"/>
      <c r="E1392" s="3"/>
      <c r="F1392" s="2"/>
      <c r="G1392" s="2"/>
      <c r="H1392" s="36" t="str">
        <f t="array" ref="H1392">IF(ISERROR(INDEX([1]גיליון3!$U$14:$X$28,MATCH('[1]דיווח פרטני'!G1491,[1]גיליון3!$T$14:$T$28,0),MATCH('[1]דיווח פרטני'!C1491,[1]גיליון3!$U$13:$X$13,0)))," ", INDEX([1]גיליון3!$U$14:$X$28,MATCH('[1]דיווח פרטני'!G1491,[1]גיליון3!$T$14:$T$28,0),MATCH('[1]דיווח פרטני'!C1491,[1]גיליון3!$U$13:$X$13,0)))</f>
        <v xml:space="preserve"> </v>
      </c>
      <c r="I1392" s="2"/>
      <c r="J1392" s="153"/>
    </row>
    <row r="1393" spans="1:10" ht="18" customHeight="1" thickBot="1">
      <c r="A1393" s="2"/>
      <c r="B1393" s="2"/>
      <c r="C1393" s="2"/>
      <c r="D1393" s="2"/>
      <c r="E1393" s="3"/>
      <c r="F1393" s="2"/>
      <c r="G1393" s="2"/>
      <c r="H1393" s="36" t="str">
        <f t="array" ref="H1393">IF(ISERROR(INDEX([1]גיליון3!$U$14:$X$28,MATCH('[1]דיווח פרטני'!G1492,[1]גיליון3!$T$14:$T$28,0),MATCH('[1]דיווח פרטני'!C1492,[1]גיליון3!$U$13:$X$13,0)))," ", INDEX([1]גיליון3!$U$14:$X$28,MATCH('[1]דיווח פרטני'!G1492,[1]גיליון3!$T$14:$T$28,0),MATCH('[1]דיווח פרטני'!C1492,[1]גיליון3!$U$13:$X$13,0)))</f>
        <v xml:space="preserve"> </v>
      </c>
      <c r="I1393" s="2"/>
      <c r="J1393" s="153"/>
    </row>
    <row r="1394" spans="1:10" ht="18" customHeight="1" thickBot="1">
      <c r="A1394" s="2"/>
      <c r="B1394" s="2"/>
      <c r="C1394" s="2"/>
      <c r="D1394" s="2"/>
      <c r="E1394" s="3"/>
      <c r="F1394" s="2"/>
      <c r="G1394" s="2"/>
      <c r="H1394" s="36" t="str">
        <f t="array" ref="H1394">IF(ISERROR(INDEX([1]גיליון3!$U$14:$X$28,MATCH('[1]דיווח פרטני'!G1493,[1]גיליון3!$T$14:$T$28,0),MATCH('[1]דיווח פרטני'!C1493,[1]גיליון3!$U$13:$X$13,0)))," ", INDEX([1]גיליון3!$U$14:$X$28,MATCH('[1]דיווח פרטני'!G1493,[1]גיליון3!$T$14:$T$28,0),MATCH('[1]דיווח פרטני'!C1493,[1]גיליון3!$U$13:$X$13,0)))</f>
        <v xml:space="preserve"> </v>
      </c>
      <c r="I1394" s="2"/>
      <c r="J1394" s="153"/>
    </row>
    <row r="1395" spans="1:10" ht="18" customHeight="1" thickBot="1">
      <c r="A1395" s="2"/>
      <c r="B1395" s="2"/>
      <c r="C1395" s="2"/>
      <c r="D1395" s="2"/>
      <c r="E1395" s="3"/>
      <c r="F1395" s="2"/>
      <c r="G1395" s="2"/>
      <c r="H1395" s="36" t="str">
        <f t="array" ref="H1395">IF(ISERROR(INDEX([1]גיליון3!$U$14:$X$28,MATCH('[1]דיווח פרטני'!G1494,[1]גיליון3!$T$14:$T$28,0),MATCH('[1]דיווח פרטני'!C1494,[1]גיליון3!$U$13:$X$13,0)))," ", INDEX([1]גיליון3!$U$14:$X$28,MATCH('[1]דיווח פרטני'!G1494,[1]גיליון3!$T$14:$T$28,0),MATCH('[1]דיווח פרטני'!C1494,[1]גיליון3!$U$13:$X$13,0)))</f>
        <v xml:space="preserve"> </v>
      </c>
      <c r="I1395" s="2"/>
      <c r="J1395" s="153"/>
    </row>
    <row r="1396" spans="1:10" ht="18" customHeight="1" thickBot="1">
      <c r="A1396" s="2"/>
      <c r="B1396" s="2"/>
      <c r="C1396" s="2"/>
      <c r="D1396" s="2"/>
      <c r="E1396" s="3"/>
      <c r="F1396" s="2"/>
      <c r="G1396" s="2"/>
      <c r="H1396" s="36" t="str">
        <f t="array" ref="H1396">IF(ISERROR(INDEX([1]גיליון3!$U$14:$X$28,MATCH('[1]דיווח פרטני'!G1495,[1]גיליון3!$T$14:$T$28,0),MATCH('[1]דיווח פרטני'!C1495,[1]גיליון3!$U$13:$X$13,0)))," ", INDEX([1]גיליון3!$U$14:$X$28,MATCH('[1]דיווח פרטני'!G1495,[1]גיליון3!$T$14:$T$28,0),MATCH('[1]דיווח פרטני'!C1495,[1]גיליון3!$U$13:$X$13,0)))</f>
        <v xml:space="preserve"> </v>
      </c>
      <c r="I1396" s="2"/>
      <c r="J1396" s="153"/>
    </row>
    <row r="1397" spans="1:10" ht="18" customHeight="1" thickBot="1">
      <c r="A1397" s="2"/>
      <c r="B1397" s="2"/>
      <c r="C1397" s="2"/>
      <c r="D1397" s="2"/>
      <c r="E1397" s="3"/>
      <c r="F1397" s="2"/>
      <c r="G1397" s="2"/>
      <c r="H1397" s="36" t="str">
        <f t="array" ref="H1397">IF(ISERROR(INDEX([1]גיליון3!$U$14:$X$28,MATCH('[1]דיווח פרטני'!G1496,[1]גיליון3!$T$14:$T$28,0),MATCH('[1]דיווח פרטני'!C1496,[1]גיליון3!$U$13:$X$13,0)))," ", INDEX([1]גיליון3!$U$14:$X$28,MATCH('[1]דיווח פרטני'!G1496,[1]גיליון3!$T$14:$T$28,0),MATCH('[1]דיווח פרטני'!C1496,[1]גיליון3!$U$13:$X$13,0)))</f>
        <v xml:space="preserve"> </v>
      </c>
      <c r="I1397" s="2"/>
      <c r="J1397" s="153"/>
    </row>
    <row r="1398" spans="1:10" ht="18" customHeight="1" thickBot="1">
      <c r="A1398" s="2"/>
      <c r="B1398" s="2"/>
      <c r="C1398" s="2"/>
      <c r="D1398" s="2"/>
      <c r="E1398" s="3"/>
      <c r="F1398" s="2"/>
      <c r="G1398" s="2"/>
      <c r="H1398" s="36" t="str">
        <f t="array" ref="H1398">IF(ISERROR(INDEX([1]גיליון3!$U$14:$X$28,MATCH('[1]דיווח פרטני'!G1497,[1]גיליון3!$T$14:$T$28,0),MATCH('[1]דיווח פרטני'!C1497,[1]גיליון3!$U$13:$X$13,0)))," ", INDEX([1]גיליון3!$U$14:$X$28,MATCH('[1]דיווח פרטני'!G1497,[1]גיליון3!$T$14:$T$28,0),MATCH('[1]דיווח פרטני'!C1497,[1]גיליון3!$U$13:$X$13,0)))</f>
        <v xml:space="preserve"> </v>
      </c>
      <c r="I1398" s="2"/>
      <c r="J1398" s="153"/>
    </row>
    <row r="1399" spans="1:10" ht="18" customHeight="1" thickBot="1">
      <c r="A1399" s="2"/>
      <c r="B1399" s="2"/>
      <c r="C1399" s="2"/>
      <c r="D1399" s="2"/>
      <c r="E1399" s="3"/>
      <c r="F1399" s="2"/>
      <c r="G1399" s="2"/>
      <c r="H1399" s="36" t="str">
        <f t="array" ref="H1399">IF(ISERROR(INDEX([1]גיליון3!$U$14:$X$28,MATCH('[1]דיווח פרטני'!G1498,[1]גיליון3!$T$14:$T$28,0),MATCH('[1]דיווח פרטני'!C1498,[1]גיליון3!$U$13:$X$13,0)))," ", INDEX([1]גיליון3!$U$14:$X$28,MATCH('[1]דיווח פרטני'!G1498,[1]גיליון3!$T$14:$T$28,0),MATCH('[1]דיווח פרטני'!C1498,[1]גיליון3!$U$13:$X$13,0)))</f>
        <v xml:space="preserve"> </v>
      </c>
      <c r="I1399" s="2"/>
      <c r="J1399" s="153"/>
    </row>
    <row r="1400" spans="1:10" ht="18" customHeight="1" thickBot="1">
      <c r="A1400" s="2"/>
      <c r="B1400" s="2"/>
      <c r="C1400" s="2"/>
      <c r="D1400" s="2"/>
      <c r="E1400" s="3"/>
      <c r="F1400" s="2"/>
      <c r="G1400" s="2"/>
      <c r="H1400" s="36" t="str">
        <f t="array" ref="H1400">IF(ISERROR(INDEX([1]גיליון3!$U$14:$X$28,MATCH('[1]דיווח פרטני'!G1499,[1]גיליון3!$T$14:$T$28,0),MATCH('[1]דיווח פרטני'!C1499,[1]גיליון3!$U$13:$X$13,0)))," ", INDEX([1]גיליון3!$U$14:$X$28,MATCH('[1]דיווח פרטני'!G1499,[1]גיליון3!$T$14:$T$28,0),MATCH('[1]דיווח פרטני'!C1499,[1]גיליון3!$U$13:$X$13,0)))</f>
        <v xml:space="preserve"> </v>
      </c>
      <c r="I1400" s="2"/>
      <c r="J1400" s="153"/>
    </row>
    <row r="1401" spans="1:10" ht="18" customHeight="1" thickBot="1">
      <c r="A1401" s="2"/>
      <c r="B1401" s="2"/>
      <c r="C1401" s="2"/>
      <c r="D1401" s="2"/>
      <c r="E1401" s="3"/>
      <c r="F1401" s="2"/>
      <c r="G1401" s="2"/>
      <c r="H1401" s="36" t="str">
        <f t="array" ref="H1401">IF(ISERROR(INDEX([1]גיליון3!$U$14:$X$28,MATCH('[1]דיווח פרטני'!G1500,[1]גיליון3!$T$14:$T$28,0),MATCH('[1]דיווח פרטני'!C1500,[1]גיליון3!$U$13:$X$13,0)))," ", INDEX([1]גיליון3!$U$14:$X$28,MATCH('[1]דיווח פרטני'!G1500,[1]גיליון3!$T$14:$T$28,0),MATCH('[1]דיווח פרטני'!C1500,[1]גיליון3!$U$13:$X$13,0)))</f>
        <v xml:space="preserve"> </v>
      </c>
      <c r="I1401" s="2"/>
      <c r="J1401" s="153"/>
    </row>
    <row r="1402" spans="1:10" ht="18" customHeight="1" thickBot="1">
      <c r="A1402" s="2"/>
      <c r="B1402" s="2"/>
      <c r="C1402" s="2"/>
      <c r="D1402" s="2"/>
      <c r="E1402" s="3"/>
      <c r="F1402" s="2"/>
      <c r="G1402" s="2"/>
      <c r="H1402" s="36" t="str">
        <f t="array" ref="H1402">IF(ISERROR(INDEX([1]גיליון3!$U$14:$X$28,MATCH('[1]דיווח פרטני'!G1501,[1]גיליון3!$T$14:$T$28,0),MATCH('[1]דיווח פרטני'!C1501,[1]גיליון3!$U$13:$X$13,0)))," ", INDEX([1]גיליון3!$U$14:$X$28,MATCH('[1]דיווח פרטני'!G1501,[1]גיליון3!$T$14:$T$28,0),MATCH('[1]דיווח פרטני'!C1501,[1]גיליון3!$U$13:$X$13,0)))</f>
        <v xml:space="preserve"> </v>
      </c>
      <c r="I1402" s="2"/>
      <c r="J1402" s="153"/>
    </row>
    <row r="1403" spans="1:10" ht="18" customHeight="1" thickBot="1">
      <c r="A1403" s="2"/>
      <c r="B1403" s="2"/>
      <c r="C1403" s="2"/>
      <c r="D1403" s="2"/>
      <c r="E1403" s="3"/>
      <c r="F1403" s="2"/>
      <c r="G1403" s="2"/>
      <c r="H1403" s="36" t="str">
        <f t="array" ref="H1403">IF(ISERROR(INDEX([1]גיליון3!$U$14:$X$28,MATCH('[1]דיווח פרטני'!G1502,[1]גיליון3!$T$14:$T$28,0),MATCH('[1]דיווח פרטני'!C1502,[1]גיליון3!$U$13:$X$13,0)))," ", INDEX([1]גיליון3!$U$14:$X$28,MATCH('[1]דיווח פרטני'!G1502,[1]גיליון3!$T$14:$T$28,0),MATCH('[1]דיווח פרטני'!C1502,[1]גיליון3!$U$13:$X$13,0)))</f>
        <v xml:space="preserve"> </v>
      </c>
      <c r="I1403" s="2"/>
      <c r="J1403" s="153"/>
    </row>
    <row r="1404" spans="1:10" ht="18" customHeight="1" thickBot="1">
      <c r="A1404" s="2"/>
      <c r="B1404" s="2"/>
      <c r="C1404" s="2"/>
      <c r="D1404" s="2"/>
      <c r="E1404" s="3"/>
      <c r="F1404" s="2"/>
      <c r="G1404" s="2"/>
      <c r="H1404" s="36" t="str">
        <f t="array" ref="H1404">IF(ISERROR(INDEX([1]גיליון3!$U$14:$X$28,MATCH('[1]דיווח פרטני'!G1503,[1]גיליון3!$T$14:$T$28,0),MATCH('[1]דיווח פרטני'!C1503,[1]גיליון3!$U$13:$X$13,0)))," ", INDEX([1]גיליון3!$U$14:$X$28,MATCH('[1]דיווח פרטני'!G1503,[1]גיליון3!$T$14:$T$28,0),MATCH('[1]דיווח פרטני'!C1503,[1]גיליון3!$U$13:$X$13,0)))</f>
        <v xml:space="preserve"> </v>
      </c>
      <c r="I1404" s="2"/>
      <c r="J1404" s="153"/>
    </row>
    <row r="1405" spans="1:10" ht="18" customHeight="1" thickBot="1">
      <c r="A1405" s="2"/>
      <c r="B1405" s="2"/>
      <c r="C1405" s="2"/>
      <c r="D1405" s="2"/>
      <c r="E1405" s="3"/>
      <c r="F1405" s="2"/>
      <c r="G1405" s="2"/>
      <c r="H1405" s="36" t="str">
        <f t="array" ref="H1405">IF(ISERROR(INDEX([1]גיליון3!$U$14:$X$28,MATCH('[1]דיווח פרטני'!G1504,[1]גיליון3!$T$14:$T$28,0),MATCH('[1]דיווח פרטני'!C1504,[1]גיליון3!$U$13:$X$13,0)))," ", INDEX([1]גיליון3!$U$14:$X$28,MATCH('[1]דיווח פרטני'!G1504,[1]גיליון3!$T$14:$T$28,0),MATCH('[1]דיווח פרטני'!C1504,[1]גיליון3!$U$13:$X$13,0)))</f>
        <v xml:space="preserve"> </v>
      </c>
      <c r="I1405" s="2"/>
      <c r="J1405" s="153"/>
    </row>
    <row r="1406" spans="1:10" ht="18" customHeight="1" thickBot="1">
      <c r="A1406" s="2"/>
      <c r="B1406" s="2"/>
      <c r="C1406" s="2"/>
      <c r="D1406" s="2"/>
      <c r="E1406" s="3"/>
      <c r="F1406" s="2"/>
      <c r="G1406" s="2"/>
      <c r="H1406" s="36" t="str">
        <f t="array" ref="H1406">IF(ISERROR(INDEX([1]גיליון3!$U$14:$X$28,MATCH('[1]דיווח פרטני'!G1505,[1]גיליון3!$T$14:$T$28,0),MATCH('[1]דיווח פרטני'!C1505,[1]גיליון3!$U$13:$X$13,0)))," ", INDEX([1]גיליון3!$U$14:$X$28,MATCH('[1]דיווח פרטני'!G1505,[1]גיליון3!$T$14:$T$28,0),MATCH('[1]דיווח פרטני'!C1505,[1]גיליון3!$U$13:$X$13,0)))</f>
        <v xml:space="preserve"> </v>
      </c>
      <c r="I1406" s="2"/>
      <c r="J1406" s="153"/>
    </row>
    <row r="1407" spans="1:10" ht="18" customHeight="1" thickBot="1">
      <c r="A1407" s="2"/>
      <c r="B1407" s="2"/>
      <c r="C1407" s="2"/>
      <c r="D1407" s="2"/>
      <c r="E1407" s="3"/>
      <c r="F1407" s="2"/>
      <c r="G1407" s="2"/>
      <c r="H1407" s="36" t="str">
        <f t="array" ref="H1407">IF(ISERROR(INDEX([1]גיליון3!$U$14:$X$28,MATCH('[1]דיווח פרטני'!G1506,[1]גיליון3!$T$14:$T$28,0),MATCH('[1]דיווח פרטני'!C1506,[1]גיליון3!$U$13:$X$13,0)))," ", INDEX([1]גיליון3!$U$14:$X$28,MATCH('[1]דיווח פרטני'!G1506,[1]גיליון3!$T$14:$T$28,0),MATCH('[1]דיווח פרטני'!C1506,[1]גיליון3!$U$13:$X$13,0)))</f>
        <v xml:space="preserve"> </v>
      </c>
      <c r="I1407" s="2"/>
      <c r="J1407" s="153"/>
    </row>
    <row r="1408" spans="1:10" ht="18" customHeight="1" thickBot="1">
      <c r="A1408" s="2"/>
      <c r="B1408" s="2"/>
      <c r="C1408" s="2"/>
      <c r="D1408" s="2"/>
      <c r="E1408" s="3"/>
      <c r="F1408" s="2"/>
      <c r="G1408" s="2"/>
      <c r="H1408" s="36" t="str">
        <f t="array" ref="H1408">IF(ISERROR(INDEX([1]גיליון3!$U$14:$X$28,MATCH('[1]דיווח פרטני'!G1507,[1]גיליון3!$T$14:$T$28,0),MATCH('[1]דיווח פרטני'!C1507,[1]גיליון3!$U$13:$X$13,0)))," ", INDEX([1]גיליון3!$U$14:$X$28,MATCH('[1]דיווח פרטני'!G1507,[1]גיליון3!$T$14:$T$28,0),MATCH('[1]דיווח פרטני'!C1507,[1]גיליון3!$U$13:$X$13,0)))</f>
        <v xml:space="preserve"> </v>
      </c>
      <c r="I1408" s="2"/>
      <c r="J1408" s="153"/>
    </row>
    <row r="1409" spans="1:10" ht="18" customHeight="1" thickBot="1">
      <c r="A1409" s="2"/>
      <c r="B1409" s="2"/>
      <c r="C1409" s="2"/>
      <c r="D1409" s="2"/>
      <c r="E1409" s="3"/>
      <c r="F1409" s="2"/>
      <c r="G1409" s="2"/>
      <c r="H1409" s="36" t="str">
        <f t="array" ref="H1409">IF(ISERROR(INDEX([1]גיליון3!$U$14:$X$28,MATCH('[1]דיווח פרטני'!G1508,[1]גיליון3!$T$14:$T$28,0),MATCH('[1]דיווח פרטני'!C1508,[1]גיליון3!$U$13:$X$13,0)))," ", INDEX([1]גיליון3!$U$14:$X$28,MATCH('[1]דיווח פרטני'!G1508,[1]גיליון3!$T$14:$T$28,0),MATCH('[1]דיווח פרטני'!C1508,[1]גיליון3!$U$13:$X$13,0)))</f>
        <v xml:space="preserve"> </v>
      </c>
      <c r="I1409" s="2"/>
      <c r="J1409" s="153"/>
    </row>
    <row r="1410" spans="1:10" ht="18" customHeight="1" thickBot="1">
      <c r="A1410" s="2"/>
      <c r="B1410" s="2"/>
      <c r="C1410" s="2"/>
      <c r="D1410" s="2"/>
      <c r="E1410" s="3"/>
      <c r="F1410" s="2"/>
      <c r="G1410" s="2"/>
      <c r="H1410" s="36" t="str">
        <f t="array" ref="H1410">IF(ISERROR(INDEX([1]גיליון3!$U$14:$X$28,MATCH('[1]דיווח פרטני'!G1509,[1]גיליון3!$T$14:$T$28,0),MATCH('[1]דיווח פרטני'!C1509,[1]גיליון3!$U$13:$X$13,0)))," ", INDEX([1]גיליון3!$U$14:$X$28,MATCH('[1]דיווח פרטני'!G1509,[1]גיליון3!$T$14:$T$28,0),MATCH('[1]דיווח פרטני'!C1509,[1]גיליון3!$U$13:$X$13,0)))</f>
        <v xml:space="preserve"> </v>
      </c>
      <c r="I1410" s="2"/>
      <c r="J1410" s="153"/>
    </row>
    <row r="1411" spans="1:10" ht="18" customHeight="1" thickBot="1">
      <c r="A1411" s="2"/>
      <c r="B1411" s="2"/>
      <c r="C1411" s="2"/>
      <c r="D1411" s="2"/>
      <c r="E1411" s="3"/>
      <c r="F1411" s="2"/>
      <c r="G1411" s="2"/>
      <c r="H1411" s="36" t="str">
        <f t="array" ref="H1411">IF(ISERROR(INDEX([1]גיליון3!$U$14:$X$28,MATCH('[1]דיווח פרטני'!G1510,[1]גיליון3!$T$14:$T$28,0),MATCH('[1]דיווח פרטני'!C1510,[1]גיליון3!$U$13:$X$13,0)))," ", INDEX([1]גיליון3!$U$14:$X$28,MATCH('[1]דיווח פרטני'!G1510,[1]גיליון3!$T$14:$T$28,0),MATCH('[1]דיווח פרטני'!C1510,[1]גיליון3!$U$13:$X$13,0)))</f>
        <v xml:space="preserve"> </v>
      </c>
      <c r="I1411" s="2"/>
      <c r="J1411" s="153"/>
    </row>
    <row r="1412" spans="1:10" ht="18" customHeight="1" thickBot="1">
      <c r="A1412" s="2"/>
      <c r="B1412" s="2"/>
      <c r="C1412" s="2"/>
      <c r="D1412" s="2"/>
      <c r="E1412" s="3"/>
      <c r="F1412" s="2"/>
      <c r="G1412" s="2"/>
      <c r="H1412" s="36" t="str">
        <f t="array" ref="H1412">IF(ISERROR(INDEX([1]גיליון3!$U$14:$X$28,MATCH('[1]דיווח פרטני'!G1511,[1]גיליון3!$T$14:$T$28,0),MATCH('[1]דיווח פרטני'!C1511,[1]גיליון3!$U$13:$X$13,0)))," ", INDEX([1]גיליון3!$U$14:$X$28,MATCH('[1]דיווח פרטני'!G1511,[1]גיליון3!$T$14:$T$28,0),MATCH('[1]דיווח פרטני'!C1511,[1]גיליון3!$U$13:$X$13,0)))</f>
        <v xml:space="preserve"> </v>
      </c>
      <c r="I1412" s="2"/>
      <c r="J1412" s="153"/>
    </row>
    <row r="1413" spans="1:10" ht="18" customHeight="1" thickBot="1">
      <c r="A1413" s="2"/>
      <c r="B1413" s="2"/>
      <c r="C1413" s="2"/>
      <c r="D1413" s="2"/>
      <c r="E1413" s="3"/>
      <c r="F1413" s="2"/>
      <c r="G1413" s="2"/>
      <c r="H1413" s="36" t="str">
        <f t="array" ref="H1413">IF(ISERROR(INDEX([1]גיליון3!$U$14:$X$28,MATCH('[1]דיווח פרטני'!G1512,[1]גיליון3!$T$14:$T$28,0),MATCH('[1]דיווח פרטני'!C1512,[1]גיליון3!$U$13:$X$13,0)))," ", INDEX([1]גיליון3!$U$14:$X$28,MATCH('[1]דיווח פרטני'!G1512,[1]גיליון3!$T$14:$T$28,0),MATCH('[1]דיווח פרטני'!C1512,[1]גיליון3!$U$13:$X$13,0)))</f>
        <v xml:space="preserve"> </v>
      </c>
      <c r="I1413" s="2"/>
      <c r="J1413" s="153"/>
    </row>
    <row r="1414" spans="1:10" ht="18" customHeight="1" thickBot="1">
      <c r="A1414" s="2"/>
      <c r="B1414" s="2"/>
      <c r="C1414" s="2"/>
      <c r="D1414" s="2"/>
      <c r="E1414" s="3"/>
      <c r="F1414" s="2"/>
      <c r="G1414" s="2"/>
      <c r="H1414" s="36" t="str">
        <f t="array" ref="H1414">IF(ISERROR(INDEX([1]גיליון3!$U$14:$X$28,MATCH('[1]דיווח פרטני'!G1513,[1]גיליון3!$T$14:$T$28,0),MATCH('[1]דיווח פרטני'!C1513,[1]גיליון3!$U$13:$X$13,0)))," ", INDEX([1]גיליון3!$U$14:$X$28,MATCH('[1]דיווח פרטני'!G1513,[1]גיליון3!$T$14:$T$28,0),MATCH('[1]דיווח פרטני'!C1513,[1]גיליון3!$U$13:$X$13,0)))</f>
        <v xml:space="preserve"> </v>
      </c>
      <c r="I1414" s="2"/>
      <c r="J1414" s="153"/>
    </row>
    <row r="1415" spans="1:10" ht="18" customHeight="1" thickBot="1">
      <c r="A1415" s="2"/>
      <c r="B1415" s="2"/>
      <c r="C1415" s="2"/>
      <c r="D1415" s="2"/>
      <c r="E1415" s="3"/>
      <c r="F1415" s="2"/>
      <c r="G1415" s="2"/>
      <c r="H1415" s="36" t="str">
        <f t="array" ref="H1415">IF(ISERROR(INDEX([1]גיליון3!$U$14:$X$28,MATCH('[1]דיווח פרטני'!G1514,[1]גיליון3!$T$14:$T$28,0),MATCH('[1]דיווח פרטני'!C1514,[1]גיליון3!$U$13:$X$13,0)))," ", INDEX([1]גיליון3!$U$14:$X$28,MATCH('[1]דיווח פרטני'!G1514,[1]גיליון3!$T$14:$T$28,0),MATCH('[1]דיווח פרטני'!C1514,[1]גיליון3!$U$13:$X$13,0)))</f>
        <v xml:space="preserve"> </v>
      </c>
      <c r="I1415" s="2"/>
      <c r="J1415" s="153"/>
    </row>
    <row r="1416" spans="1:10" ht="18" customHeight="1" thickBot="1">
      <c r="A1416" s="2"/>
      <c r="B1416" s="2"/>
      <c r="C1416" s="2"/>
      <c r="D1416" s="2"/>
      <c r="E1416" s="3"/>
      <c r="F1416" s="2"/>
      <c r="G1416" s="2"/>
      <c r="H1416" s="36" t="str">
        <f t="array" ref="H1416">IF(ISERROR(INDEX([1]גיליון3!$U$14:$X$28,MATCH('[1]דיווח פרטני'!G1515,[1]גיליון3!$T$14:$T$28,0),MATCH('[1]דיווח פרטני'!C1515,[1]גיליון3!$U$13:$X$13,0)))," ", INDEX([1]גיליון3!$U$14:$X$28,MATCH('[1]דיווח פרטני'!G1515,[1]גיליון3!$T$14:$T$28,0),MATCH('[1]דיווח פרטני'!C1515,[1]גיליון3!$U$13:$X$13,0)))</f>
        <v xml:space="preserve"> </v>
      </c>
      <c r="I1416" s="2"/>
      <c r="J1416" s="153"/>
    </row>
    <row r="1417" spans="1:10" ht="18" customHeight="1" thickBot="1">
      <c r="A1417" s="2"/>
      <c r="B1417" s="2"/>
      <c r="C1417" s="2"/>
      <c r="D1417" s="2"/>
      <c r="E1417" s="3"/>
      <c r="F1417" s="2"/>
      <c r="G1417" s="2"/>
      <c r="H1417" s="36" t="str">
        <f t="array" ref="H1417">IF(ISERROR(INDEX([1]גיליון3!$U$14:$X$28,MATCH('[1]דיווח פרטני'!G1516,[1]גיליון3!$T$14:$T$28,0),MATCH('[1]דיווח פרטני'!C1516,[1]גיליון3!$U$13:$X$13,0)))," ", INDEX([1]גיליון3!$U$14:$X$28,MATCH('[1]דיווח פרטני'!G1516,[1]גיליון3!$T$14:$T$28,0),MATCH('[1]דיווח פרטני'!C1516,[1]גיליון3!$U$13:$X$13,0)))</f>
        <v xml:space="preserve"> </v>
      </c>
      <c r="I1417" s="2"/>
      <c r="J1417" s="153"/>
    </row>
    <row r="1418" spans="1:10" ht="18" customHeight="1" thickBot="1">
      <c r="A1418" s="2"/>
      <c r="B1418" s="2"/>
      <c r="C1418" s="2"/>
      <c r="D1418" s="2"/>
      <c r="E1418" s="3"/>
      <c r="F1418" s="2"/>
      <c r="G1418" s="2"/>
      <c r="H1418" s="36" t="str">
        <f t="array" ref="H1418">IF(ISERROR(INDEX([1]גיליון3!$U$14:$X$28,MATCH('[1]דיווח פרטני'!G1517,[1]גיליון3!$T$14:$T$28,0),MATCH('[1]דיווח פרטני'!C1517,[1]גיליון3!$U$13:$X$13,0)))," ", INDEX([1]גיליון3!$U$14:$X$28,MATCH('[1]דיווח פרטני'!G1517,[1]גיליון3!$T$14:$T$28,0),MATCH('[1]דיווח פרטני'!C1517,[1]גיליון3!$U$13:$X$13,0)))</f>
        <v xml:space="preserve"> </v>
      </c>
      <c r="I1418" s="2"/>
      <c r="J1418" s="153"/>
    </row>
    <row r="1419" spans="1:10" ht="18" customHeight="1" thickBot="1">
      <c r="A1419" s="2"/>
      <c r="B1419" s="2"/>
      <c r="C1419" s="2"/>
      <c r="D1419" s="2"/>
      <c r="E1419" s="3"/>
      <c r="F1419" s="2"/>
      <c r="G1419" s="2"/>
      <c r="H1419" s="36" t="str">
        <f t="array" ref="H1419">IF(ISERROR(INDEX([1]גיליון3!$U$14:$X$28,MATCH('[1]דיווח פרטני'!G1518,[1]גיליון3!$T$14:$T$28,0),MATCH('[1]דיווח פרטני'!C1518,[1]גיליון3!$U$13:$X$13,0)))," ", INDEX([1]גיליון3!$U$14:$X$28,MATCH('[1]דיווח פרטני'!G1518,[1]גיליון3!$T$14:$T$28,0),MATCH('[1]דיווח פרטני'!C1518,[1]גיליון3!$U$13:$X$13,0)))</f>
        <v xml:space="preserve"> </v>
      </c>
      <c r="I1419" s="2"/>
      <c r="J1419" s="153"/>
    </row>
    <row r="1420" spans="1:10" ht="18" customHeight="1" thickBot="1">
      <c r="A1420" s="2"/>
      <c r="B1420" s="2"/>
      <c r="C1420" s="2"/>
      <c r="D1420" s="2"/>
      <c r="E1420" s="3"/>
      <c r="F1420" s="2"/>
      <c r="G1420" s="2"/>
      <c r="H1420" s="36" t="str">
        <f t="array" ref="H1420">IF(ISERROR(INDEX([1]גיליון3!$U$14:$X$28,MATCH('[1]דיווח פרטני'!G1519,[1]גיליון3!$T$14:$T$28,0),MATCH('[1]דיווח פרטני'!C1519,[1]גיליון3!$U$13:$X$13,0)))," ", INDEX([1]גיליון3!$U$14:$X$28,MATCH('[1]דיווח פרטני'!G1519,[1]גיליון3!$T$14:$T$28,0),MATCH('[1]דיווח פרטני'!C1519,[1]גיליון3!$U$13:$X$13,0)))</f>
        <v xml:space="preserve"> </v>
      </c>
      <c r="I1420" s="2"/>
      <c r="J1420" s="153"/>
    </row>
    <row r="1421" spans="1:10" ht="18" customHeight="1" thickBot="1">
      <c r="A1421" s="2"/>
      <c r="B1421" s="2"/>
      <c r="C1421" s="2"/>
      <c r="D1421" s="2"/>
      <c r="E1421" s="3"/>
      <c r="F1421" s="2"/>
      <c r="G1421" s="2"/>
      <c r="H1421" s="36" t="str">
        <f t="array" ref="H1421">IF(ISERROR(INDEX([1]גיליון3!$U$14:$X$28,MATCH('[1]דיווח פרטני'!G1520,[1]גיליון3!$T$14:$T$28,0),MATCH('[1]דיווח פרטני'!C1520,[1]גיליון3!$U$13:$X$13,0)))," ", INDEX([1]גיליון3!$U$14:$X$28,MATCH('[1]דיווח פרטני'!G1520,[1]גיליון3!$T$14:$T$28,0),MATCH('[1]דיווח פרטני'!C1520,[1]גיליון3!$U$13:$X$13,0)))</f>
        <v xml:space="preserve"> </v>
      </c>
      <c r="I1421" s="2"/>
      <c r="J1421" s="153"/>
    </row>
    <row r="1422" spans="1:10" ht="18" customHeight="1" thickBot="1">
      <c r="A1422" s="2"/>
      <c r="B1422" s="2"/>
      <c r="C1422" s="2"/>
      <c r="D1422" s="2"/>
      <c r="E1422" s="3"/>
      <c r="F1422" s="2"/>
      <c r="G1422" s="2"/>
      <c r="H1422" s="36" t="str">
        <f t="array" ref="H1422">IF(ISERROR(INDEX([1]גיליון3!$U$14:$X$28,MATCH('[1]דיווח פרטני'!G1521,[1]גיליון3!$T$14:$T$28,0),MATCH('[1]דיווח פרטני'!C1521,[1]גיליון3!$U$13:$X$13,0)))," ", INDEX([1]גיליון3!$U$14:$X$28,MATCH('[1]דיווח פרטני'!G1521,[1]גיליון3!$T$14:$T$28,0),MATCH('[1]דיווח פרטני'!C1521,[1]גיליון3!$U$13:$X$13,0)))</f>
        <v xml:space="preserve"> </v>
      </c>
      <c r="I1422" s="2"/>
      <c r="J1422" s="153"/>
    </row>
    <row r="1423" spans="1:10" ht="18" customHeight="1" thickBot="1">
      <c r="A1423" s="2"/>
      <c r="B1423" s="2"/>
      <c r="C1423" s="2"/>
      <c r="D1423" s="2"/>
      <c r="E1423" s="3"/>
      <c r="F1423" s="2"/>
      <c r="G1423" s="2"/>
      <c r="H1423" s="36" t="str">
        <f t="array" ref="H1423">IF(ISERROR(INDEX([1]גיליון3!$U$14:$X$28,MATCH('[1]דיווח פרטני'!G1522,[1]גיליון3!$T$14:$T$28,0),MATCH('[1]דיווח פרטני'!C1522,[1]גיליון3!$U$13:$X$13,0)))," ", INDEX([1]גיליון3!$U$14:$X$28,MATCH('[1]דיווח פרטני'!G1522,[1]גיליון3!$T$14:$T$28,0),MATCH('[1]דיווח פרטני'!C1522,[1]גיליון3!$U$13:$X$13,0)))</f>
        <v xml:space="preserve"> </v>
      </c>
      <c r="I1423" s="2"/>
      <c r="J1423" s="153"/>
    </row>
    <row r="1424" spans="1:10" ht="18" customHeight="1" thickBot="1">
      <c r="A1424" s="2"/>
      <c r="B1424" s="2"/>
      <c r="C1424" s="2"/>
      <c r="D1424" s="2"/>
      <c r="E1424" s="3"/>
      <c r="F1424" s="2"/>
      <c r="G1424" s="2"/>
      <c r="H1424" s="36" t="str">
        <f t="array" ref="H1424">IF(ISERROR(INDEX([1]גיליון3!$U$14:$X$28,MATCH('[1]דיווח פרטני'!G1523,[1]גיליון3!$T$14:$T$28,0),MATCH('[1]דיווח פרטני'!C1523,[1]גיליון3!$U$13:$X$13,0)))," ", INDEX([1]גיליון3!$U$14:$X$28,MATCH('[1]דיווח פרטני'!G1523,[1]גיליון3!$T$14:$T$28,0),MATCH('[1]דיווח פרטני'!C1523,[1]גיליון3!$U$13:$X$13,0)))</f>
        <v xml:space="preserve"> </v>
      </c>
      <c r="I1424" s="2"/>
      <c r="J1424" s="153"/>
    </row>
    <row r="1425" spans="1:10" ht="18" customHeight="1" thickBot="1">
      <c r="A1425" s="2"/>
      <c r="B1425" s="2"/>
      <c r="C1425" s="2"/>
      <c r="D1425" s="2"/>
      <c r="E1425" s="3"/>
      <c r="F1425" s="2"/>
      <c r="G1425" s="2"/>
      <c r="H1425" s="36" t="str">
        <f t="array" ref="H1425">IF(ISERROR(INDEX([1]גיליון3!$U$14:$X$28,MATCH('[1]דיווח פרטני'!G1524,[1]גיליון3!$T$14:$T$28,0),MATCH('[1]דיווח פרטני'!C1524,[1]גיליון3!$U$13:$X$13,0)))," ", INDEX([1]גיליון3!$U$14:$X$28,MATCH('[1]דיווח פרטני'!G1524,[1]גיליון3!$T$14:$T$28,0),MATCH('[1]דיווח פרטני'!C1524,[1]גיליון3!$U$13:$X$13,0)))</f>
        <v xml:space="preserve"> </v>
      </c>
      <c r="I1425" s="2"/>
      <c r="J1425" s="153"/>
    </row>
    <row r="1426" spans="1:10" ht="18" customHeight="1" thickBot="1">
      <c r="A1426" s="2"/>
      <c r="B1426" s="2"/>
      <c r="C1426" s="2"/>
      <c r="D1426" s="2"/>
      <c r="E1426" s="3"/>
      <c r="F1426" s="2"/>
      <c r="G1426" s="2"/>
      <c r="H1426" s="36" t="str">
        <f t="array" ref="H1426">IF(ISERROR(INDEX([1]גיליון3!$U$14:$X$28,MATCH('[1]דיווח פרטני'!G1525,[1]גיליון3!$T$14:$T$28,0),MATCH('[1]דיווח פרטני'!C1525,[1]גיליון3!$U$13:$X$13,0)))," ", INDEX([1]גיליון3!$U$14:$X$28,MATCH('[1]דיווח פרטני'!G1525,[1]גיליון3!$T$14:$T$28,0),MATCH('[1]דיווח פרטני'!C1525,[1]גיליון3!$U$13:$X$13,0)))</f>
        <v xml:space="preserve"> </v>
      </c>
      <c r="I1426" s="2"/>
      <c r="J1426" s="153"/>
    </row>
    <row r="1427" spans="1:10" ht="18" customHeight="1" thickBot="1">
      <c r="A1427" s="2"/>
      <c r="B1427" s="2"/>
      <c r="C1427" s="2"/>
      <c r="D1427" s="2"/>
      <c r="E1427" s="3"/>
      <c r="F1427" s="2"/>
      <c r="G1427" s="2"/>
      <c r="H1427" s="36" t="str">
        <f t="array" ref="H1427">IF(ISERROR(INDEX([1]גיליון3!$U$14:$X$28,MATCH('[1]דיווח פרטני'!G1526,[1]גיליון3!$T$14:$T$28,0),MATCH('[1]דיווח פרטני'!C1526,[1]גיליון3!$U$13:$X$13,0)))," ", INDEX([1]גיליון3!$U$14:$X$28,MATCH('[1]דיווח פרטני'!G1526,[1]גיליון3!$T$14:$T$28,0),MATCH('[1]דיווח פרטני'!C1526,[1]גיליון3!$U$13:$X$13,0)))</f>
        <v xml:space="preserve"> </v>
      </c>
      <c r="I1427" s="2"/>
      <c r="J1427" s="153"/>
    </row>
    <row r="1428" spans="1:10" ht="18" customHeight="1" thickBot="1">
      <c r="A1428" s="2"/>
      <c r="B1428" s="2"/>
      <c r="C1428" s="2"/>
      <c r="D1428" s="2"/>
      <c r="E1428" s="3"/>
      <c r="F1428" s="2"/>
      <c r="G1428" s="2"/>
      <c r="H1428" s="36" t="str">
        <f t="array" ref="H1428">IF(ISERROR(INDEX([1]גיליון3!$U$14:$X$28,MATCH('[1]דיווח פרטני'!G1527,[1]גיליון3!$T$14:$T$28,0),MATCH('[1]דיווח פרטני'!C1527,[1]גיליון3!$U$13:$X$13,0)))," ", INDEX([1]גיליון3!$U$14:$X$28,MATCH('[1]דיווח פרטני'!G1527,[1]גיליון3!$T$14:$T$28,0),MATCH('[1]דיווח פרטני'!C1527,[1]גיליון3!$U$13:$X$13,0)))</f>
        <v xml:space="preserve"> </v>
      </c>
      <c r="I1428" s="2"/>
      <c r="J1428" s="153"/>
    </row>
    <row r="1429" spans="1:10" ht="18" customHeight="1" thickBot="1">
      <c r="A1429" s="2"/>
      <c r="B1429" s="2"/>
      <c r="C1429" s="2"/>
      <c r="D1429" s="2"/>
      <c r="E1429" s="3"/>
      <c r="F1429" s="2"/>
      <c r="G1429" s="2"/>
      <c r="H1429" s="36" t="str">
        <f t="array" ref="H1429">IF(ISERROR(INDEX([1]גיליון3!$U$14:$X$28,MATCH('[1]דיווח פרטני'!G1528,[1]גיליון3!$T$14:$T$28,0),MATCH('[1]דיווח פרטני'!C1528,[1]גיליון3!$U$13:$X$13,0)))," ", INDEX([1]גיליון3!$U$14:$X$28,MATCH('[1]דיווח פרטני'!G1528,[1]גיליון3!$T$14:$T$28,0),MATCH('[1]דיווח פרטני'!C1528,[1]גיליון3!$U$13:$X$13,0)))</f>
        <v xml:space="preserve"> </v>
      </c>
      <c r="I1429" s="2"/>
      <c r="J1429" s="153"/>
    </row>
    <row r="1430" spans="1:10" ht="18" customHeight="1" thickBot="1">
      <c r="A1430" s="2"/>
      <c r="B1430" s="2"/>
      <c r="C1430" s="2"/>
      <c r="D1430" s="2"/>
      <c r="E1430" s="3"/>
      <c r="F1430" s="2"/>
      <c r="G1430" s="2"/>
      <c r="H1430" s="36" t="str">
        <f t="array" ref="H1430">IF(ISERROR(INDEX([1]גיליון3!$U$14:$X$28,MATCH('[1]דיווח פרטני'!G1529,[1]גיליון3!$T$14:$T$28,0),MATCH('[1]דיווח פרטני'!C1529,[1]גיליון3!$U$13:$X$13,0)))," ", INDEX([1]גיליון3!$U$14:$X$28,MATCH('[1]דיווח פרטני'!G1529,[1]גיליון3!$T$14:$T$28,0),MATCH('[1]דיווח פרטני'!C1529,[1]גיליון3!$U$13:$X$13,0)))</f>
        <v xml:space="preserve"> </v>
      </c>
      <c r="I1430" s="2"/>
      <c r="J1430" s="153"/>
    </row>
    <row r="1431" spans="1:10" ht="18" customHeight="1" thickBot="1">
      <c r="A1431" s="2"/>
      <c r="B1431" s="2"/>
      <c r="C1431" s="2"/>
      <c r="D1431" s="2"/>
      <c r="E1431" s="3"/>
      <c r="F1431" s="2"/>
      <c r="G1431" s="2"/>
      <c r="H1431" s="36" t="str">
        <f t="array" ref="H1431">IF(ISERROR(INDEX([1]גיליון3!$U$14:$X$28,MATCH('[1]דיווח פרטני'!G1530,[1]גיליון3!$T$14:$T$28,0),MATCH('[1]דיווח פרטני'!C1530,[1]גיליון3!$U$13:$X$13,0)))," ", INDEX([1]גיליון3!$U$14:$X$28,MATCH('[1]דיווח פרטני'!G1530,[1]גיליון3!$T$14:$T$28,0),MATCH('[1]דיווח פרטני'!C1530,[1]גיליון3!$U$13:$X$13,0)))</f>
        <v xml:space="preserve"> </v>
      </c>
      <c r="I1431" s="2"/>
      <c r="J1431" s="153"/>
    </row>
    <row r="1432" spans="1:10" ht="18" customHeight="1" thickBot="1">
      <c r="A1432" s="2"/>
      <c r="B1432" s="2"/>
      <c r="C1432" s="2"/>
      <c r="D1432" s="2"/>
      <c r="E1432" s="3"/>
      <c r="F1432" s="2"/>
      <c r="G1432" s="2"/>
      <c r="H1432" s="36" t="str">
        <f t="array" ref="H1432">IF(ISERROR(INDEX([1]גיליון3!$U$14:$X$28,MATCH('[1]דיווח פרטני'!G1531,[1]גיליון3!$T$14:$T$28,0),MATCH('[1]דיווח פרטני'!C1531,[1]גיליון3!$U$13:$X$13,0)))," ", INDEX([1]גיליון3!$U$14:$X$28,MATCH('[1]דיווח פרטני'!G1531,[1]גיליון3!$T$14:$T$28,0),MATCH('[1]דיווח פרטני'!C1531,[1]גיליון3!$U$13:$X$13,0)))</f>
        <v xml:space="preserve"> </v>
      </c>
      <c r="I1432" s="2"/>
      <c r="J1432" s="153"/>
    </row>
    <row r="1433" spans="1:10" ht="18" customHeight="1" thickBot="1">
      <c r="A1433" s="2"/>
      <c r="B1433" s="2"/>
      <c r="C1433" s="2"/>
      <c r="D1433" s="2"/>
      <c r="E1433" s="3"/>
      <c r="F1433" s="2"/>
      <c r="G1433" s="2"/>
      <c r="H1433" s="36" t="str">
        <f t="array" ref="H1433">IF(ISERROR(INDEX([1]גיליון3!$U$14:$X$28,MATCH('[1]דיווח פרטני'!G1532,[1]גיליון3!$T$14:$T$28,0),MATCH('[1]דיווח פרטני'!C1532,[1]גיליון3!$U$13:$X$13,0)))," ", INDEX([1]גיליון3!$U$14:$X$28,MATCH('[1]דיווח פרטני'!G1532,[1]גיליון3!$T$14:$T$28,0),MATCH('[1]דיווח פרטני'!C1532,[1]גיליון3!$U$13:$X$13,0)))</f>
        <v xml:space="preserve"> </v>
      </c>
      <c r="I1433" s="2"/>
      <c r="J1433" s="153"/>
    </row>
    <row r="1434" spans="1:10" ht="18" customHeight="1" thickBot="1">
      <c r="A1434" s="2"/>
      <c r="B1434" s="2"/>
      <c r="C1434" s="2"/>
      <c r="D1434" s="2"/>
      <c r="E1434" s="3"/>
      <c r="F1434" s="2"/>
      <c r="G1434" s="2"/>
      <c r="H1434" s="36" t="str">
        <f t="array" ref="H1434">IF(ISERROR(INDEX([1]גיליון3!$U$14:$X$28,MATCH('[1]דיווח פרטני'!G1533,[1]גיליון3!$T$14:$T$28,0),MATCH('[1]דיווח פרטני'!C1533,[1]גיליון3!$U$13:$X$13,0)))," ", INDEX([1]גיליון3!$U$14:$X$28,MATCH('[1]דיווח פרטני'!G1533,[1]גיליון3!$T$14:$T$28,0),MATCH('[1]דיווח פרטני'!C1533,[1]גיליון3!$U$13:$X$13,0)))</f>
        <v xml:space="preserve"> </v>
      </c>
      <c r="I1434" s="2"/>
      <c r="J1434" s="153"/>
    </row>
    <row r="1435" spans="1:10" ht="18" customHeight="1" thickBot="1">
      <c r="A1435" s="2"/>
      <c r="B1435" s="2"/>
      <c r="C1435" s="2"/>
      <c r="D1435" s="2"/>
      <c r="E1435" s="3"/>
      <c r="F1435" s="2"/>
      <c r="G1435" s="2"/>
      <c r="H1435" s="36" t="str">
        <f t="array" ref="H1435">IF(ISERROR(INDEX([1]גיליון3!$U$14:$X$28,MATCH('[1]דיווח פרטני'!G1534,[1]גיליון3!$T$14:$T$28,0),MATCH('[1]דיווח פרטני'!C1534,[1]גיליון3!$U$13:$X$13,0)))," ", INDEX([1]גיליון3!$U$14:$X$28,MATCH('[1]דיווח פרטני'!G1534,[1]גיליון3!$T$14:$T$28,0),MATCH('[1]דיווח פרטני'!C1534,[1]גיליון3!$U$13:$X$13,0)))</f>
        <v xml:space="preserve"> </v>
      </c>
      <c r="I1435" s="2"/>
      <c r="J1435" s="153"/>
    </row>
    <row r="1436" spans="1:10" ht="18" customHeight="1" thickBot="1">
      <c r="A1436" s="2"/>
      <c r="B1436" s="2"/>
      <c r="C1436" s="2"/>
      <c r="D1436" s="2"/>
      <c r="E1436" s="3"/>
      <c r="F1436" s="2"/>
      <c r="G1436" s="2"/>
      <c r="H1436" s="36" t="str">
        <f t="array" ref="H1436">IF(ISERROR(INDEX([1]גיליון3!$U$14:$X$28,MATCH('[1]דיווח פרטני'!G1535,[1]גיליון3!$T$14:$T$28,0),MATCH('[1]דיווח פרטני'!C1535,[1]גיליון3!$U$13:$X$13,0)))," ", INDEX([1]גיליון3!$U$14:$X$28,MATCH('[1]דיווח פרטני'!G1535,[1]גיליון3!$T$14:$T$28,0),MATCH('[1]דיווח פרטני'!C1535,[1]גיליון3!$U$13:$X$13,0)))</f>
        <v xml:space="preserve"> </v>
      </c>
      <c r="I1436" s="2"/>
      <c r="J1436" s="153"/>
    </row>
    <row r="1437" spans="1:10" ht="18" customHeight="1" thickBot="1">
      <c r="A1437" s="2"/>
      <c r="B1437" s="2"/>
      <c r="C1437" s="2"/>
      <c r="D1437" s="2"/>
      <c r="E1437" s="3"/>
      <c r="F1437" s="2"/>
      <c r="G1437" s="2"/>
      <c r="H1437" s="36" t="str">
        <f t="array" ref="H1437">IF(ISERROR(INDEX([1]גיליון3!$U$14:$X$28,MATCH('[1]דיווח פרטני'!G1536,[1]גיליון3!$T$14:$T$28,0),MATCH('[1]דיווח פרטני'!C1536,[1]גיליון3!$U$13:$X$13,0)))," ", INDEX([1]גיליון3!$U$14:$X$28,MATCH('[1]דיווח פרטני'!G1536,[1]גיליון3!$T$14:$T$28,0),MATCH('[1]דיווח פרטני'!C1536,[1]גיליון3!$U$13:$X$13,0)))</f>
        <v xml:space="preserve"> </v>
      </c>
      <c r="I1437" s="2"/>
      <c r="J1437" s="153"/>
    </row>
    <row r="1438" spans="1:10" ht="18" customHeight="1" thickBot="1">
      <c r="A1438" s="2"/>
      <c r="B1438" s="2"/>
      <c r="C1438" s="2"/>
      <c r="D1438" s="2"/>
      <c r="E1438" s="3"/>
      <c r="F1438" s="2"/>
      <c r="G1438" s="2"/>
      <c r="H1438" s="36" t="str">
        <f t="array" ref="H1438">IF(ISERROR(INDEX([1]גיליון3!$U$14:$X$28,MATCH('[1]דיווח פרטני'!G1537,[1]גיליון3!$T$14:$T$28,0),MATCH('[1]דיווח פרטני'!C1537,[1]גיליון3!$U$13:$X$13,0)))," ", INDEX([1]גיליון3!$U$14:$X$28,MATCH('[1]דיווח פרטני'!G1537,[1]גיליון3!$T$14:$T$28,0),MATCH('[1]דיווח פרטני'!C1537,[1]גיליון3!$U$13:$X$13,0)))</f>
        <v xml:space="preserve"> </v>
      </c>
      <c r="I1438" s="2"/>
      <c r="J1438" s="153"/>
    </row>
    <row r="1439" spans="1:10" ht="18" customHeight="1" thickBot="1">
      <c r="A1439" s="2"/>
      <c r="B1439" s="2"/>
      <c r="C1439" s="2"/>
      <c r="D1439" s="2"/>
      <c r="E1439" s="3"/>
      <c r="F1439" s="2"/>
      <c r="G1439" s="2"/>
      <c r="H1439" s="36" t="str">
        <f t="array" ref="H1439">IF(ISERROR(INDEX([1]גיליון3!$U$14:$X$28,MATCH('[1]דיווח פרטני'!G1538,[1]גיליון3!$T$14:$T$28,0),MATCH('[1]דיווח פרטני'!C1538,[1]גיליון3!$U$13:$X$13,0)))," ", INDEX([1]גיליון3!$U$14:$X$28,MATCH('[1]דיווח פרטני'!G1538,[1]גיליון3!$T$14:$T$28,0),MATCH('[1]דיווח פרטני'!C1538,[1]גיליון3!$U$13:$X$13,0)))</f>
        <v xml:space="preserve"> </v>
      </c>
      <c r="I1439" s="2"/>
      <c r="J1439" s="153"/>
    </row>
    <row r="1440" spans="1:10" ht="18" customHeight="1" thickBot="1">
      <c r="A1440" s="2"/>
      <c r="B1440" s="2"/>
      <c r="C1440" s="2"/>
      <c r="D1440" s="2"/>
      <c r="E1440" s="3"/>
      <c r="F1440" s="2"/>
      <c r="G1440" s="2"/>
      <c r="H1440" s="36" t="str">
        <f t="array" ref="H1440">IF(ISERROR(INDEX([1]גיליון3!$U$14:$X$28,MATCH('[1]דיווח פרטני'!G1539,[1]גיליון3!$T$14:$T$28,0),MATCH('[1]דיווח פרטני'!C1539,[1]גיליון3!$U$13:$X$13,0)))," ", INDEX([1]גיליון3!$U$14:$X$28,MATCH('[1]דיווח פרטני'!G1539,[1]גיליון3!$T$14:$T$28,0),MATCH('[1]דיווח פרטני'!C1539,[1]גיליון3!$U$13:$X$13,0)))</f>
        <v xml:space="preserve"> </v>
      </c>
      <c r="I1440" s="2"/>
      <c r="J1440" s="153"/>
    </row>
    <row r="1441" spans="1:10" ht="18" customHeight="1" thickBot="1">
      <c r="A1441" s="2"/>
      <c r="B1441" s="2"/>
      <c r="C1441" s="2"/>
      <c r="D1441" s="2"/>
      <c r="E1441" s="3"/>
      <c r="F1441" s="2"/>
      <c r="G1441" s="2"/>
      <c r="H1441" s="36" t="str">
        <f t="array" ref="H1441">IF(ISERROR(INDEX([1]גיליון3!$U$14:$X$28,MATCH('[1]דיווח פרטני'!G1540,[1]גיליון3!$T$14:$T$28,0),MATCH('[1]דיווח פרטני'!C1540,[1]גיליון3!$U$13:$X$13,0)))," ", INDEX([1]גיליון3!$U$14:$X$28,MATCH('[1]דיווח פרטני'!G1540,[1]גיליון3!$T$14:$T$28,0),MATCH('[1]דיווח פרטני'!C1540,[1]גיליון3!$U$13:$X$13,0)))</f>
        <v xml:space="preserve"> </v>
      </c>
      <c r="I1441" s="2"/>
      <c r="J1441" s="153"/>
    </row>
    <row r="1442" spans="1:10" ht="18" customHeight="1" thickBot="1">
      <c r="A1442" s="2"/>
      <c r="B1442" s="2"/>
      <c r="C1442" s="2"/>
      <c r="D1442" s="2"/>
      <c r="E1442" s="3"/>
      <c r="F1442" s="2"/>
      <c r="G1442" s="2"/>
      <c r="H1442" s="36" t="str">
        <f t="array" ref="H1442">IF(ISERROR(INDEX([1]גיליון3!$U$14:$X$28,MATCH('[1]דיווח פרטני'!G1541,[1]גיליון3!$T$14:$T$28,0),MATCH('[1]דיווח פרטני'!C1541,[1]גיליון3!$U$13:$X$13,0)))," ", INDEX([1]גיליון3!$U$14:$X$28,MATCH('[1]דיווח פרטני'!G1541,[1]גיליון3!$T$14:$T$28,0),MATCH('[1]דיווח פרטני'!C1541,[1]גיליון3!$U$13:$X$13,0)))</f>
        <v xml:space="preserve"> </v>
      </c>
      <c r="I1442" s="2"/>
      <c r="J1442" s="153"/>
    </row>
    <row r="1443" spans="1:10" ht="18" customHeight="1" thickBot="1">
      <c r="A1443" s="2"/>
      <c r="B1443" s="2"/>
      <c r="C1443" s="2"/>
      <c r="D1443" s="2"/>
      <c r="E1443" s="3"/>
      <c r="F1443" s="2"/>
      <c r="G1443" s="2"/>
      <c r="H1443" s="36" t="str">
        <f t="array" ref="H1443">IF(ISERROR(INDEX([1]גיליון3!$U$14:$X$28,MATCH('[1]דיווח פרטני'!G1542,[1]גיליון3!$T$14:$T$28,0),MATCH('[1]דיווח פרטני'!C1542,[1]גיליון3!$U$13:$X$13,0)))," ", INDEX([1]גיליון3!$U$14:$X$28,MATCH('[1]דיווח פרטני'!G1542,[1]גיליון3!$T$14:$T$28,0),MATCH('[1]דיווח פרטני'!C1542,[1]גיליון3!$U$13:$X$13,0)))</f>
        <v xml:space="preserve"> </v>
      </c>
      <c r="I1443" s="2"/>
      <c r="J1443" s="153"/>
    </row>
    <row r="1444" spans="1:10" ht="18" customHeight="1" thickBot="1">
      <c r="A1444" s="2"/>
      <c r="B1444" s="2"/>
      <c r="C1444" s="2"/>
      <c r="D1444" s="2"/>
      <c r="E1444" s="3"/>
      <c r="F1444" s="2"/>
      <c r="G1444" s="2"/>
      <c r="H1444" s="36" t="str">
        <f t="array" ref="H1444">IF(ISERROR(INDEX([1]גיליון3!$U$14:$X$28,MATCH('[1]דיווח פרטני'!G1543,[1]גיליון3!$T$14:$T$28,0),MATCH('[1]דיווח פרטני'!C1543,[1]גיליון3!$U$13:$X$13,0)))," ", INDEX([1]גיליון3!$U$14:$X$28,MATCH('[1]דיווח פרטני'!G1543,[1]גיליון3!$T$14:$T$28,0),MATCH('[1]דיווח פרטני'!C1543,[1]גיליון3!$U$13:$X$13,0)))</f>
        <v xml:space="preserve"> </v>
      </c>
      <c r="I1444" s="2"/>
      <c r="J1444" s="153"/>
    </row>
    <row r="1445" spans="1:10" ht="18" customHeight="1" thickBot="1">
      <c r="A1445" s="2"/>
      <c r="B1445" s="2"/>
      <c r="C1445" s="2"/>
      <c r="D1445" s="2"/>
      <c r="E1445" s="3"/>
      <c r="F1445" s="2"/>
      <c r="G1445" s="2"/>
      <c r="H1445" s="36" t="str">
        <f t="array" ref="H1445">IF(ISERROR(INDEX([1]גיליון3!$U$14:$X$28,MATCH('[1]דיווח פרטני'!G1544,[1]גיליון3!$T$14:$T$28,0),MATCH('[1]דיווח פרטני'!C1544,[1]גיליון3!$U$13:$X$13,0)))," ", INDEX([1]גיליון3!$U$14:$X$28,MATCH('[1]דיווח פרטני'!G1544,[1]גיליון3!$T$14:$T$28,0),MATCH('[1]דיווח פרטני'!C1544,[1]גיליון3!$U$13:$X$13,0)))</f>
        <v xml:space="preserve"> </v>
      </c>
      <c r="I1445" s="2"/>
      <c r="J1445" s="153"/>
    </row>
    <row r="1446" spans="1:10" ht="18" customHeight="1" thickBot="1">
      <c r="A1446" s="2"/>
      <c r="B1446" s="2"/>
      <c r="C1446" s="2"/>
      <c r="D1446" s="2"/>
      <c r="E1446" s="3"/>
      <c r="F1446" s="2"/>
      <c r="G1446" s="2"/>
      <c r="H1446" s="36" t="str">
        <f t="array" ref="H1446">IF(ISERROR(INDEX([1]גיליון3!$U$14:$X$28,MATCH('[1]דיווח פרטני'!G1545,[1]גיליון3!$T$14:$T$28,0),MATCH('[1]דיווח פרטני'!C1545,[1]גיליון3!$U$13:$X$13,0)))," ", INDEX([1]גיליון3!$U$14:$X$28,MATCH('[1]דיווח פרטני'!G1545,[1]גיליון3!$T$14:$T$28,0),MATCH('[1]דיווח פרטני'!C1545,[1]גיליון3!$U$13:$X$13,0)))</f>
        <v xml:space="preserve"> </v>
      </c>
      <c r="I1446" s="2"/>
      <c r="J1446" s="153"/>
    </row>
    <row r="1447" spans="1:10" ht="18" customHeight="1" thickBot="1">
      <c r="A1447" s="2"/>
      <c r="B1447" s="2"/>
      <c r="C1447" s="2"/>
      <c r="D1447" s="2"/>
      <c r="E1447" s="3"/>
      <c r="F1447" s="2"/>
      <c r="G1447" s="2"/>
      <c r="H1447" s="36" t="str">
        <f t="array" ref="H1447">IF(ISERROR(INDEX([1]גיליון3!$U$14:$X$28,MATCH('[1]דיווח פרטני'!G1546,[1]גיליון3!$T$14:$T$28,0),MATCH('[1]דיווח פרטני'!C1546,[1]גיליון3!$U$13:$X$13,0)))," ", INDEX([1]גיליון3!$U$14:$X$28,MATCH('[1]דיווח פרטני'!G1546,[1]גיליון3!$T$14:$T$28,0),MATCH('[1]דיווח פרטני'!C1546,[1]גיליון3!$U$13:$X$13,0)))</f>
        <v xml:space="preserve"> </v>
      </c>
      <c r="I1447" s="2"/>
      <c r="J1447" s="153"/>
    </row>
    <row r="1448" spans="1:10" ht="18" customHeight="1" thickBot="1">
      <c r="A1448" s="2"/>
      <c r="B1448" s="2"/>
      <c r="C1448" s="2"/>
      <c r="D1448" s="2"/>
      <c r="E1448" s="3"/>
      <c r="F1448" s="2"/>
      <c r="G1448" s="2"/>
      <c r="H1448" s="36" t="str">
        <f t="array" ref="H1448">IF(ISERROR(INDEX([1]גיליון3!$U$14:$X$28,MATCH('[1]דיווח פרטני'!G1547,[1]גיליון3!$T$14:$T$28,0),MATCH('[1]דיווח פרטני'!C1547,[1]גיליון3!$U$13:$X$13,0)))," ", INDEX([1]גיליון3!$U$14:$X$28,MATCH('[1]דיווח פרטני'!G1547,[1]גיליון3!$T$14:$T$28,0),MATCH('[1]דיווח פרטני'!C1547,[1]גיליון3!$U$13:$X$13,0)))</f>
        <v xml:space="preserve"> </v>
      </c>
      <c r="I1448" s="2"/>
      <c r="J1448" s="153"/>
    </row>
    <row r="1449" spans="1:10" ht="18" customHeight="1" thickBot="1">
      <c r="A1449" s="2"/>
      <c r="B1449" s="2"/>
      <c r="C1449" s="2"/>
      <c r="D1449" s="2"/>
      <c r="E1449" s="3"/>
      <c r="F1449" s="2"/>
      <c r="G1449" s="2"/>
      <c r="H1449" s="36" t="str">
        <f t="array" ref="H1449">IF(ISERROR(INDEX([1]גיליון3!$U$14:$X$28,MATCH('[1]דיווח פרטני'!G1548,[1]גיליון3!$T$14:$T$28,0),MATCH('[1]דיווח פרטני'!C1548,[1]גיליון3!$U$13:$X$13,0)))," ", INDEX([1]גיליון3!$U$14:$X$28,MATCH('[1]דיווח פרטני'!G1548,[1]גיליון3!$T$14:$T$28,0),MATCH('[1]דיווח פרטני'!C1548,[1]גיליון3!$U$13:$X$13,0)))</f>
        <v xml:space="preserve"> </v>
      </c>
      <c r="I1449" s="2"/>
      <c r="J1449" s="153"/>
    </row>
    <row r="1450" spans="1:10" ht="18" customHeight="1" thickBot="1">
      <c r="A1450" s="2"/>
      <c r="B1450" s="2"/>
      <c r="C1450" s="2"/>
      <c r="D1450" s="2"/>
      <c r="E1450" s="3"/>
      <c r="F1450" s="2"/>
      <c r="G1450" s="2"/>
      <c r="H1450" s="36" t="str">
        <f t="array" ref="H1450">IF(ISERROR(INDEX([1]גיליון3!$U$14:$X$28,MATCH('[1]דיווח פרטני'!G1549,[1]גיליון3!$T$14:$T$28,0),MATCH('[1]דיווח פרטני'!C1549,[1]גיליון3!$U$13:$X$13,0)))," ", INDEX([1]גיליון3!$U$14:$X$28,MATCH('[1]דיווח פרטני'!G1549,[1]גיליון3!$T$14:$T$28,0),MATCH('[1]דיווח פרטני'!C1549,[1]גיליון3!$U$13:$X$13,0)))</f>
        <v xml:space="preserve"> </v>
      </c>
      <c r="I1450" s="2"/>
      <c r="J1450" s="153"/>
    </row>
    <row r="1451" spans="1:10" ht="18" customHeight="1" thickBot="1">
      <c r="A1451" s="2"/>
      <c r="B1451" s="2"/>
      <c r="C1451" s="2"/>
      <c r="D1451" s="2"/>
      <c r="E1451" s="3"/>
      <c r="F1451" s="2"/>
      <c r="G1451" s="2"/>
      <c r="H1451" s="36" t="str">
        <f t="array" ref="H1451">IF(ISERROR(INDEX([1]גיליון3!$U$14:$X$28,MATCH('[1]דיווח פרטני'!G1550,[1]גיליון3!$T$14:$T$28,0),MATCH('[1]דיווח פרטני'!C1550,[1]גיליון3!$U$13:$X$13,0)))," ", INDEX([1]גיליון3!$U$14:$X$28,MATCH('[1]דיווח פרטני'!G1550,[1]גיליון3!$T$14:$T$28,0),MATCH('[1]דיווח פרטני'!C1550,[1]גיליון3!$U$13:$X$13,0)))</f>
        <v xml:space="preserve"> </v>
      </c>
      <c r="I1451" s="2"/>
      <c r="J1451" s="153"/>
    </row>
    <row r="1452" spans="1:10" ht="18" customHeight="1" thickBot="1">
      <c r="A1452" s="2"/>
      <c r="B1452" s="2"/>
      <c r="C1452" s="2"/>
      <c r="D1452" s="2"/>
      <c r="E1452" s="3"/>
      <c r="F1452" s="2"/>
      <c r="G1452" s="2"/>
      <c r="H1452" s="36" t="str">
        <f t="array" ref="H1452">IF(ISERROR(INDEX([1]גיליון3!$U$14:$X$28,MATCH('[1]דיווח פרטני'!G1551,[1]גיליון3!$T$14:$T$28,0),MATCH('[1]דיווח פרטני'!C1551,[1]גיליון3!$U$13:$X$13,0)))," ", INDEX([1]גיליון3!$U$14:$X$28,MATCH('[1]דיווח פרטני'!G1551,[1]גיליון3!$T$14:$T$28,0),MATCH('[1]דיווח פרטני'!C1551,[1]גיליון3!$U$13:$X$13,0)))</f>
        <v xml:space="preserve"> </v>
      </c>
      <c r="I1452" s="2"/>
      <c r="J1452" s="153"/>
    </row>
    <row r="1453" spans="1:10" ht="18" customHeight="1" thickBot="1">
      <c r="A1453" s="2"/>
      <c r="B1453" s="2"/>
      <c r="C1453" s="2"/>
      <c r="D1453" s="2"/>
      <c r="E1453" s="3"/>
      <c r="F1453" s="2"/>
      <c r="G1453" s="2"/>
      <c r="H1453" s="36" t="str">
        <f t="array" ref="H1453">IF(ISERROR(INDEX([1]גיליון3!$U$14:$X$28,MATCH('[1]דיווח פרטני'!G1552,[1]גיליון3!$T$14:$T$28,0),MATCH('[1]דיווח פרטני'!C1552,[1]גיליון3!$U$13:$X$13,0)))," ", INDEX([1]גיליון3!$U$14:$X$28,MATCH('[1]דיווח פרטני'!G1552,[1]גיליון3!$T$14:$T$28,0),MATCH('[1]דיווח פרטני'!C1552,[1]גיליון3!$U$13:$X$13,0)))</f>
        <v xml:space="preserve"> </v>
      </c>
      <c r="I1453" s="2"/>
      <c r="J1453" s="153"/>
    </row>
    <row r="1454" spans="1:10" ht="18" customHeight="1" thickBot="1">
      <c r="A1454" s="2"/>
      <c r="B1454" s="2"/>
      <c r="C1454" s="2"/>
      <c r="D1454" s="2"/>
      <c r="E1454" s="3"/>
      <c r="F1454" s="2"/>
      <c r="G1454" s="2"/>
      <c r="H1454" s="36" t="str">
        <f t="array" ref="H1454">IF(ISERROR(INDEX([1]גיליון3!$U$14:$X$28,MATCH('[1]דיווח פרטני'!G1553,[1]גיליון3!$T$14:$T$28,0),MATCH('[1]דיווח פרטני'!C1553,[1]גיליון3!$U$13:$X$13,0)))," ", INDEX([1]גיליון3!$U$14:$X$28,MATCH('[1]דיווח פרטני'!G1553,[1]גיליון3!$T$14:$T$28,0),MATCH('[1]דיווח פרטני'!C1553,[1]גיליון3!$U$13:$X$13,0)))</f>
        <v xml:space="preserve"> </v>
      </c>
      <c r="I1454" s="2"/>
      <c r="J1454" s="153"/>
    </row>
    <row r="1455" spans="1:10" ht="18" customHeight="1" thickBot="1">
      <c r="A1455" s="2"/>
      <c r="B1455" s="2"/>
      <c r="C1455" s="2"/>
      <c r="D1455" s="2"/>
      <c r="E1455" s="3"/>
      <c r="F1455" s="2"/>
      <c r="G1455" s="2"/>
      <c r="H1455" s="36" t="str">
        <f t="array" ref="H1455">IF(ISERROR(INDEX([1]גיליון3!$U$14:$X$28,MATCH('[1]דיווח פרטני'!G1554,[1]גיליון3!$T$14:$T$28,0),MATCH('[1]דיווח פרטני'!C1554,[1]גיליון3!$U$13:$X$13,0)))," ", INDEX([1]גיליון3!$U$14:$X$28,MATCH('[1]דיווח פרטני'!G1554,[1]גיליון3!$T$14:$T$28,0),MATCH('[1]דיווח פרטני'!C1554,[1]גיליון3!$U$13:$X$13,0)))</f>
        <v xml:space="preserve"> </v>
      </c>
      <c r="I1455" s="2"/>
      <c r="J1455" s="153"/>
    </row>
    <row r="1456" spans="1:10" ht="18" customHeight="1" thickBot="1">
      <c r="A1456" s="2"/>
      <c r="B1456" s="2"/>
      <c r="C1456" s="2"/>
      <c r="D1456" s="2"/>
      <c r="E1456" s="3"/>
      <c r="F1456" s="2"/>
      <c r="G1456" s="2"/>
      <c r="H1456" s="36" t="str">
        <f t="array" ref="H1456">IF(ISERROR(INDEX([1]גיליון3!$U$14:$X$28,MATCH('[1]דיווח פרטני'!G1555,[1]גיליון3!$T$14:$T$28,0),MATCH('[1]דיווח פרטני'!C1555,[1]גיליון3!$U$13:$X$13,0)))," ", INDEX([1]גיליון3!$U$14:$X$28,MATCH('[1]דיווח פרטני'!G1555,[1]גיליון3!$T$14:$T$28,0),MATCH('[1]דיווח פרטני'!C1555,[1]גיליון3!$U$13:$X$13,0)))</f>
        <v xml:space="preserve"> </v>
      </c>
      <c r="I1456" s="2"/>
      <c r="J1456" s="153"/>
    </row>
    <row r="1457" spans="1:10" ht="18" customHeight="1" thickBot="1">
      <c r="A1457" s="2"/>
      <c r="B1457" s="2"/>
      <c r="C1457" s="2"/>
      <c r="D1457" s="2"/>
      <c r="E1457" s="3"/>
      <c r="F1457" s="2"/>
      <c r="G1457" s="2"/>
      <c r="H1457" s="36" t="str">
        <f t="array" ref="H1457">IF(ISERROR(INDEX([1]גיליון3!$U$14:$X$28,MATCH('[1]דיווח פרטני'!G1556,[1]גיליון3!$T$14:$T$28,0),MATCH('[1]דיווח פרטני'!C1556,[1]גיליון3!$U$13:$X$13,0)))," ", INDEX([1]גיליון3!$U$14:$X$28,MATCH('[1]דיווח פרטני'!G1556,[1]גיליון3!$T$14:$T$28,0),MATCH('[1]דיווח פרטני'!C1556,[1]גיליון3!$U$13:$X$13,0)))</f>
        <v xml:space="preserve"> </v>
      </c>
      <c r="I1457" s="2"/>
      <c r="J1457" s="153"/>
    </row>
    <row r="1458" spans="1:10" ht="18" customHeight="1" thickBot="1">
      <c r="A1458" s="2"/>
      <c r="B1458" s="2"/>
      <c r="C1458" s="2"/>
      <c r="D1458" s="2"/>
      <c r="E1458" s="3"/>
      <c r="F1458" s="2"/>
      <c r="G1458" s="2"/>
      <c r="H1458" s="36" t="str">
        <f t="array" ref="H1458">IF(ISERROR(INDEX([1]גיליון3!$U$14:$X$28,MATCH('[1]דיווח פרטני'!G1557,[1]גיליון3!$T$14:$T$28,0),MATCH('[1]דיווח פרטני'!C1557,[1]גיליון3!$U$13:$X$13,0)))," ", INDEX([1]גיליון3!$U$14:$X$28,MATCH('[1]דיווח פרטני'!G1557,[1]גיליון3!$T$14:$T$28,0),MATCH('[1]דיווח פרטני'!C1557,[1]גיליון3!$U$13:$X$13,0)))</f>
        <v xml:space="preserve"> </v>
      </c>
      <c r="I1458" s="2"/>
      <c r="J1458" s="153"/>
    </row>
    <row r="1459" spans="1:10" ht="18" customHeight="1" thickBot="1">
      <c r="A1459" s="2"/>
      <c r="B1459" s="2"/>
      <c r="C1459" s="2"/>
      <c r="D1459" s="2"/>
      <c r="E1459" s="3"/>
      <c r="F1459" s="2"/>
      <c r="G1459" s="2"/>
      <c r="H1459" s="36" t="str">
        <f t="array" ref="H1459">IF(ISERROR(INDEX([1]גיליון3!$U$14:$X$28,MATCH('[1]דיווח פרטני'!G1558,[1]גיליון3!$T$14:$T$28,0),MATCH('[1]דיווח פרטני'!C1558,[1]גיליון3!$U$13:$X$13,0)))," ", INDEX([1]גיליון3!$U$14:$X$28,MATCH('[1]דיווח פרטני'!G1558,[1]גיליון3!$T$14:$T$28,0),MATCH('[1]דיווח פרטני'!C1558,[1]גיליון3!$U$13:$X$13,0)))</f>
        <v xml:space="preserve"> </v>
      </c>
      <c r="I1459" s="2"/>
      <c r="J1459" s="153"/>
    </row>
    <row r="1460" spans="1:10" ht="18" customHeight="1" thickBot="1">
      <c r="A1460" s="2"/>
      <c r="B1460" s="2"/>
      <c r="C1460" s="2"/>
      <c r="D1460" s="2"/>
      <c r="E1460" s="3"/>
      <c r="F1460" s="2"/>
      <c r="G1460" s="2"/>
      <c r="H1460" s="36" t="str">
        <f t="array" ref="H1460">IF(ISERROR(INDEX([1]גיליון3!$U$14:$X$28,MATCH('[1]דיווח פרטני'!G1559,[1]גיליון3!$T$14:$T$28,0),MATCH('[1]דיווח פרטני'!C1559,[1]גיליון3!$U$13:$X$13,0)))," ", INDEX([1]גיליון3!$U$14:$X$28,MATCH('[1]דיווח פרטני'!G1559,[1]גיליון3!$T$14:$T$28,0),MATCH('[1]דיווח פרטני'!C1559,[1]גיליון3!$U$13:$X$13,0)))</f>
        <v xml:space="preserve"> </v>
      </c>
      <c r="I1460" s="2"/>
      <c r="J1460" s="153"/>
    </row>
    <row r="1461" spans="1:10" ht="18" customHeight="1" thickBot="1">
      <c r="A1461" s="2"/>
      <c r="B1461" s="2"/>
      <c r="C1461" s="2"/>
      <c r="D1461" s="2"/>
      <c r="E1461" s="3"/>
      <c r="F1461" s="2"/>
      <c r="G1461" s="2"/>
      <c r="H1461" s="36" t="str">
        <f t="array" ref="H1461">IF(ISERROR(INDEX([1]גיליון3!$U$14:$X$28,MATCH('[1]דיווח פרטני'!G1560,[1]גיליון3!$T$14:$T$28,0),MATCH('[1]דיווח פרטני'!C1560,[1]גיליון3!$U$13:$X$13,0)))," ", INDEX([1]גיליון3!$U$14:$X$28,MATCH('[1]דיווח פרטני'!G1560,[1]גיליון3!$T$14:$T$28,0),MATCH('[1]דיווח פרטני'!C1560,[1]גיליון3!$U$13:$X$13,0)))</f>
        <v xml:space="preserve"> </v>
      </c>
      <c r="I1461" s="2"/>
      <c r="J1461" s="153"/>
    </row>
    <row r="1462" spans="1:10" ht="18" customHeight="1" thickBot="1">
      <c r="A1462" s="2"/>
      <c r="B1462" s="2"/>
      <c r="C1462" s="2"/>
      <c r="D1462" s="2"/>
      <c r="E1462" s="3"/>
      <c r="F1462" s="2"/>
      <c r="G1462" s="2"/>
      <c r="H1462" s="36" t="str">
        <f t="array" ref="H1462">IF(ISERROR(INDEX([1]גיליון3!$U$14:$X$28,MATCH('[1]דיווח פרטני'!G1561,[1]גיליון3!$T$14:$T$28,0),MATCH('[1]דיווח פרטני'!C1561,[1]גיליון3!$U$13:$X$13,0)))," ", INDEX([1]גיליון3!$U$14:$X$28,MATCH('[1]דיווח פרטני'!G1561,[1]גיליון3!$T$14:$T$28,0),MATCH('[1]דיווח פרטני'!C1561,[1]גיליון3!$U$13:$X$13,0)))</f>
        <v xml:space="preserve"> </v>
      </c>
      <c r="I1462" s="2"/>
      <c r="J1462" s="153"/>
    </row>
    <row r="1463" spans="1:10" ht="18" customHeight="1" thickBot="1">
      <c r="A1463" s="2"/>
      <c r="B1463" s="2"/>
      <c r="C1463" s="2"/>
      <c r="D1463" s="2"/>
      <c r="E1463" s="3"/>
      <c r="F1463" s="2"/>
      <c r="G1463" s="2"/>
      <c r="H1463" s="36" t="str">
        <f t="array" ref="H1463">IF(ISERROR(INDEX([1]גיליון3!$U$14:$X$28,MATCH('[1]דיווח פרטני'!G1562,[1]גיליון3!$T$14:$T$28,0),MATCH('[1]דיווח פרטני'!C1562,[1]גיליון3!$U$13:$X$13,0)))," ", INDEX([1]גיליון3!$U$14:$X$28,MATCH('[1]דיווח פרטני'!G1562,[1]גיליון3!$T$14:$T$28,0),MATCH('[1]דיווח פרטני'!C1562,[1]גיליון3!$U$13:$X$13,0)))</f>
        <v xml:space="preserve"> </v>
      </c>
      <c r="I1463" s="2"/>
      <c r="J1463" s="153"/>
    </row>
    <row r="1464" spans="1:10" ht="18" customHeight="1" thickBot="1">
      <c r="A1464" s="2"/>
      <c r="B1464" s="2"/>
      <c r="C1464" s="2"/>
      <c r="D1464" s="2"/>
      <c r="E1464" s="3"/>
      <c r="F1464" s="2"/>
      <c r="G1464" s="2"/>
      <c r="H1464" s="36" t="str">
        <f t="array" ref="H1464">IF(ISERROR(INDEX([1]גיליון3!$U$14:$X$28,MATCH('[1]דיווח פרטני'!G1563,[1]גיליון3!$T$14:$T$28,0),MATCH('[1]דיווח פרטני'!C1563,[1]גיליון3!$U$13:$X$13,0)))," ", INDEX([1]גיליון3!$U$14:$X$28,MATCH('[1]דיווח פרטני'!G1563,[1]גיליון3!$T$14:$T$28,0),MATCH('[1]דיווח פרטני'!C1563,[1]גיליון3!$U$13:$X$13,0)))</f>
        <v xml:space="preserve"> </v>
      </c>
      <c r="I1464" s="2"/>
      <c r="J1464" s="153"/>
    </row>
    <row r="1465" spans="1:10" ht="18" customHeight="1" thickBot="1">
      <c r="A1465" s="2"/>
      <c r="B1465" s="2"/>
      <c r="C1465" s="2"/>
      <c r="D1465" s="2"/>
      <c r="E1465" s="3"/>
      <c r="F1465" s="2"/>
      <c r="G1465" s="2"/>
      <c r="H1465" s="36" t="str">
        <f t="array" ref="H1465">IF(ISERROR(INDEX([1]גיליון3!$U$14:$X$28,MATCH('[1]דיווח פרטני'!G1564,[1]גיליון3!$T$14:$T$28,0),MATCH('[1]דיווח פרטני'!C1564,[1]גיליון3!$U$13:$X$13,0)))," ", INDEX([1]גיליון3!$U$14:$X$28,MATCH('[1]דיווח פרטני'!G1564,[1]גיליון3!$T$14:$T$28,0),MATCH('[1]דיווח פרטני'!C1564,[1]גיליון3!$U$13:$X$13,0)))</f>
        <v xml:space="preserve"> </v>
      </c>
      <c r="I1465" s="2"/>
      <c r="J1465" s="153"/>
    </row>
    <row r="1466" spans="1:10" ht="18" customHeight="1" thickBot="1">
      <c r="A1466" s="2"/>
      <c r="B1466" s="2"/>
      <c r="C1466" s="2"/>
      <c r="D1466" s="2"/>
      <c r="E1466" s="3"/>
      <c r="F1466" s="2"/>
      <c r="G1466" s="2"/>
      <c r="H1466" s="36" t="str">
        <f t="array" ref="H1466">IF(ISERROR(INDEX([1]גיליון3!$U$14:$X$28,MATCH('[1]דיווח פרטני'!G1565,[1]גיליון3!$T$14:$T$28,0),MATCH('[1]דיווח פרטני'!C1565,[1]גיליון3!$U$13:$X$13,0)))," ", INDEX([1]גיליון3!$U$14:$X$28,MATCH('[1]דיווח פרטני'!G1565,[1]גיליון3!$T$14:$T$28,0),MATCH('[1]דיווח פרטני'!C1565,[1]גיליון3!$U$13:$X$13,0)))</f>
        <v xml:space="preserve"> </v>
      </c>
      <c r="I1466" s="2"/>
      <c r="J1466" s="153"/>
    </row>
    <row r="1467" spans="1:10" ht="18" customHeight="1" thickBot="1">
      <c r="A1467" s="2"/>
      <c r="B1467" s="2"/>
      <c r="C1467" s="2"/>
      <c r="D1467" s="2"/>
      <c r="E1467" s="3"/>
      <c r="F1467" s="2"/>
      <c r="G1467" s="2"/>
      <c r="H1467" s="36" t="str">
        <f t="array" ref="H1467">IF(ISERROR(INDEX([1]גיליון3!$U$14:$X$28,MATCH('[1]דיווח פרטני'!G1566,[1]גיליון3!$T$14:$T$28,0),MATCH('[1]דיווח פרטני'!C1566,[1]גיליון3!$U$13:$X$13,0)))," ", INDEX([1]גיליון3!$U$14:$X$28,MATCH('[1]דיווח פרטני'!G1566,[1]גיליון3!$T$14:$T$28,0),MATCH('[1]דיווח פרטני'!C1566,[1]גיליון3!$U$13:$X$13,0)))</f>
        <v xml:space="preserve"> </v>
      </c>
      <c r="I1467" s="2"/>
      <c r="J1467" s="153"/>
    </row>
    <row r="1468" spans="1:10" ht="18" customHeight="1" thickBot="1">
      <c r="A1468" s="2"/>
      <c r="B1468" s="2"/>
      <c r="C1468" s="2"/>
      <c r="D1468" s="2"/>
      <c r="E1468" s="3"/>
      <c r="F1468" s="2"/>
      <c r="G1468" s="2"/>
      <c r="H1468" s="36" t="str">
        <f t="array" ref="H1468">IF(ISERROR(INDEX([1]גיליון3!$U$14:$X$28,MATCH('[1]דיווח פרטני'!G1567,[1]גיליון3!$T$14:$T$28,0),MATCH('[1]דיווח פרטני'!C1567,[1]גיליון3!$U$13:$X$13,0)))," ", INDEX([1]גיליון3!$U$14:$X$28,MATCH('[1]דיווח פרטני'!G1567,[1]גיליון3!$T$14:$T$28,0),MATCH('[1]דיווח פרטני'!C1567,[1]גיליון3!$U$13:$X$13,0)))</f>
        <v xml:space="preserve"> </v>
      </c>
      <c r="I1468" s="2"/>
      <c r="J1468" s="153"/>
    </row>
    <row r="1469" spans="1:10" ht="18" customHeight="1" thickBot="1">
      <c r="A1469" s="2"/>
      <c r="B1469" s="2"/>
      <c r="C1469" s="2"/>
      <c r="D1469" s="2"/>
      <c r="E1469" s="3"/>
      <c r="F1469" s="2"/>
      <c r="G1469" s="2"/>
      <c r="H1469" s="36" t="str">
        <f t="array" ref="H1469">IF(ISERROR(INDEX([1]גיליון3!$U$14:$X$28,MATCH('[1]דיווח פרטני'!G1568,[1]גיליון3!$T$14:$T$28,0),MATCH('[1]דיווח פרטני'!C1568,[1]גיליון3!$U$13:$X$13,0)))," ", INDEX([1]גיליון3!$U$14:$X$28,MATCH('[1]דיווח פרטני'!G1568,[1]גיליון3!$T$14:$T$28,0),MATCH('[1]דיווח פרטני'!C1568,[1]גיליון3!$U$13:$X$13,0)))</f>
        <v xml:space="preserve"> </v>
      </c>
      <c r="I1469" s="2"/>
      <c r="J1469" s="153"/>
    </row>
    <row r="1470" spans="1:10" ht="18" customHeight="1" thickBot="1">
      <c r="A1470" s="2"/>
      <c r="B1470" s="2"/>
      <c r="C1470" s="2"/>
      <c r="D1470" s="2"/>
      <c r="E1470" s="3"/>
      <c r="F1470" s="2"/>
      <c r="G1470" s="2"/>
      <c r="H1470" s="36" t="str">
        <f t="array" ref="H1470">IF(ISERROR(INDEX([1]גיליון3!$U$14:$X$28,MATCH('[1]דיווח פרטני'!G1569,[1]גיליון3!$T$14:$T$28,0),MATCH('[1]דיווח פרטני'!C1569,[1]גיליון3!$U$13:$X$13,0)))," ", INDEX([1]גיליון3!$U$14:$X$28,MATCH('[1]דיווח פרטני'!G1569,[1]גיליון3!$T$14:$T$28,0),MATCH('[1]דיווח פרטני'!C1569,[1]גיליון3!$U$13:$X$13,0)))</f>
        <v xml:space="preserve"> </v>
      </c>
      <c r="I1470" s="2"/>
      <c r="J1470" s="153"/>
    </row>
    <row r="1471" spans="1:10" ht="18" customHeight="1" thickBot="1">
      <c r="A1471" s="2"/>
      <c r="B1471" s="2"/>
      <c r="C1471" s="2"/>
      <c r="D1471" s="2"/>
      <c r="E1471" s="3"/>
      <c r="F1471" s="2"/>
      <c r="G1471" s="2"/>
      <c r="H1471" s="36" t="str">
        <f t="array" ref="H1471">IF(ISERROR(INDEX([1]גיליון3!$U$14:$X$28,MATCH('[1]דיווח פרטני'!G1570,[1]גיליון3!$T$14:$T$28,0),MATCH('[1]דיווח פרטני'!C1570,[1]גיליון3!$U$13:$X$13,0)))," ", INDEX([1]גיליון3!$U$14:$X$28,MATCH('[1]דיווח פרטני'!G1570,[1]גיליון3!$T$14:$T$28,0),MATCH('[1]דיווח פרטני'!C1570,[1]גיליון3!$U$13:$X$13,0)))</f>
        <v xml:space="preserve"> </v>
      </c>
      <c r="I1471" s="2"/>
      <c r="J1471" s="153"/>
    </row>
    <row r="1472" spans="1:10" ht="18" customHeight="1" thickBot="1">
      <c r="A1472" s="2"/>
      <c r="B1472" s="2"/>
      <c r="C1472" s="2"/>
      <c r="D1472" s="2"/>
      <c r="E1472" s="3"/>
      <c r="F1472" s="2"/>
      <c r="G1472" s="2"/>
      <c r="H1472" s="36" t="str">
        <f t="array" ref="H1472">IF(ISERROR(INDEX([1]גיליון3!$U$14:$X$28,MATCH('[1]דיווח פרטני'!G1571,[1]גיליון3!$T$14:$T$28,0),MATCH('[1]דיווח פרטני'!C1571,[1]גיליון3!$U$13:$X$13,0)))," ", INDEX([1]גיליון3!$U$14:$X$28,MATCH('[1]דיווח פרטני'!G1571,[1]גיליון3!$T$14:$T$28,0),MATCH('[1]דיווח פרטני'!C1571,[1]גיליון3!$U$13:$X$13,0)))</f>
        <v xml:space="preserve"> </v>
      </c>
      <c r="I1472" s="2"/>
      <c r="J1472" s="153"/>
    </row>
    <row r="1473" spans="1:10" ht="18" customHeight="1" thickBot="1">
      <c r="A1473" s="2"/>
      <c r="B1473" s="2"/>
      <c r="C1473" s="2"/>
      <c r="D1473" s="2"/>
      <c r="E1473" s="3"/>
      <c r="F1473" s="2"/>
      <c r="G1473" s="2"/>
      <c r="H1473" s="36" t="str">
        <f t="array" ref="H1473">IF(ISERROR(INDEX([1]גיליון3!$U$14:$X$28,MATCH('[1]דיווח פרטני'!G1572,[1]גיליון3!$T$14:$T$28,0),MATCH('[1]דיווח פרטני'!C1572,[1]גיליון3!$U$13:$X$13,0)))," ", INDEX([1]גיליון3!$U$14:$X$28,MATCH('[1]דיווח פרטני'!G1572,[1]גיליון3!$T$14:$T$28,0),MATCH('[1]דיווח פרטני'!C1572,[1]גיליון3!$U$13:$X$13,0)))</f>
        <v xml:space="preserve"> </v>
      </c>
      <c r="I1473" s="2"/>
      <c r="J1473" s="153"/>
    </row>
    <row r="1474" spans="1:10" ht="18" customHeight="1" thickBot="1">
      <c r="A1474" s="2"/>
      <c r="B1474" s="2"/>
      <c r="C1474" s="2"/>
      <c r="D1474" s="2"/>
      <c r="E1474" s="3"/>
      <c r="F1474" s="2"/>
      <c r="G1474" s="2"/>
      <c r="H1474" s="36" t="str">
        <f t="array" ref="H1474">IF(ISERROR(INDEX([1]גיליון3!$U$14:$X$28,MATCH('[1]דיווח פרטני'!G1573,[1]גיליון3!$T$14:$T$28,0),MATCH('[1]דיווח פרטני'!C1573,[1]גיליון3!$U$13:$X$13,0)))," ", INDEX([1]גיליון3!$U$14:$X$28,MATCH('[1]דיווח פרטני'!G1573,[1]גיליון3!$T$14:$T$28,0),MATCH('[1]דיווח פרטני'!C1573,[1]גיליון3!$U$13:$X$13,0)))</f>
        <v xml:space="preserve"> </v>
      </c>
      <c r="I1474" s="2"/>
      <c r="J1474" s="153"/>
    </row>
    <row r="1475" spans="1:10" ht="18" customHeight="1" thickBot="1">
      <c r="A1475" s="2"/>
      <c r="B1475" s="2"/>
      <c r="C1475" s="2"/>
      <c r="D1475" s="2"/>
      <c r="E1475" s="3"/>
      <c r="F1475" s="2"/>
      <c r="G1475" s="2"/>
      <c r="H1475" s="36" t="str">
        <f t="array" ref="H1475">IF(ISERROR(INDEX([1]גיליון3!$U$14:$X$28,MATCH('[1]דיווח פרטני'!G1574,[1]גיליון3!$T$14:$T$28,0),MATCH('[1]דיווח פרטני'!C1574,[1]גיליון3!$U$13:$X$13,0)))," ", INDEX([1]גיליון3!$U$14:$X$28,MATCH('[1]דיווח פרטני'!G1574,[1]גיליון3!$T$14:$T$28,0),MATCH('[1]דיווח פרטני'!C1574,[1]גיליון3!$U$13:$X$13,0)))</f>
        <v xml:space="preserve"> </v>
      </c>
      <c r="I1475" s="2"/>
      <c r="J1475" s="153"/>
    </row>
    <row r="1476" spans="1:10" ht="18" customHeight="1" thickBot="1">
      <c r="A1476" s="2"/>
      <c r="B1476" s="2"/>
      <c r="C1476" s="2"/>
      <c r="D1476" s="2"/>
      <c r="E1476" s="3"/>
      <c r="F1476" s="2"/>
      <c r="G1476" s="2"/>
      <c r="H1476" s="36" t="str">
        <f t="array" ref="H1476">IF(ISERROR(INDEX([1]גיליון3!$U$14:$X$28,MATCH('[1]דיווח פרטני'!G1575,[1]גיליון3!$T$14:$T$28,0),MATCH('[1]דיווח פרטני'!C1575,[1]גיליון3!$U$13:$X$13,0)))," ", INDEX([1]גיליון3!$U$14:$X$28,MATCH('[1]דיווח פרטני'!G1575,[1]גיליון3!$T$14:$T$28,0),MATCH('[1]דיווח פרטני'!C1575,[1]גיליון3!$U$13:$X$13,0)))</f>
        <v xml:space="preserve"> </v>
      </c>
      <c r="I1476" s="2"/>
      <c r="J1476" s="153"/>
    </row>
    <row r="1477" spans="1:10" ht="18" customHeight="1" thickBot="1">
      <c r="A1477" s="2"/>
      <c r="B1477" s="2"/>
      <c r="C1477" s="2"/>
      <c r="D1477" s="2"/>
      <c r="E1477" s="3"/>
      <c r="F1477" s="2"/>
      <c r="G1477" s="2"/>
      <c r="H1477" s="36" t="str">
        <f t="array" ref="H1477">IF(ISERROR(INDEX([1]גיליון3!$U$14:$X$28,MATCH('[1]דיווח פרטני'!G1576,[1]גיליון3!$T$14:$T$28,0),MATCH('[1]דיווח פרטני'!C1576,[1]גיליון3!$U$13:$X$13,0)))," ", INDEX([1]גיליון3!$U$14:$X$28,MATCH('[1]דיווח פרטני'!G1576,[1]גיליון3!$T$14:$T$28,0),MATCH('[1]דיווח פרטני'!C1576,[1]גיליון3!$U$13:$X$13,0)))</f>
        <v xml:space="preserve"> </v>
      </c>
      <c r="I1477" s="2"/>
      <c r="J1477" s="153"/>
    </row>
    <row r="1478" spans="1:10" ht="18" customHeight="1" thickBot="1">
      <c r="A1478" s="2"/>
      <c r="B1478" s="2"/>
      <c r="C1478" s="2"/>
      <c r="D1478" s="2"/>
      <c r="E1478" s="3"/>
      <c r="F1478" s="2"/>
      <c r="G1478" s="2"/>
      <c r="H1478" s="36" t="str">
        <f t="array" ref="H1478">IF(ISERROR(INDEX([1]גיליון3!$U$14:$X$28,MATCH('[1]דיווח פרטני'!G1577,[1]גיליון3!$T$14:$T$28,0),MATCH('[1]דיווח פרטני'!C1577,[1]גיליון3!$U$13:$X$13,0)))," ", INDEX([1]גיליון3!$U$14:$X$28,MATCH('[1]דיווח פרטני'!G1577,[1]גיליון3!$T$14:$T$28,0),MATCH('[1]דיווח פרטני'!C1577,[1]גיליון3!$U$13:$X$13,0)))</f>
        <v xml:space="preserve"> </v>
      </c>
      <c r="I1478" s="2"/>
      <c r="J1478" s="153"/>
    </row>
    <row r="1479" spans="1:10" ht="18" customHeight="1" thickBot="1">
      <c r="A1479" s="2"/>
      <c r="B1479" s="2"/>
      <c r="C1479" s="2"/>
      <c r="D1479" s="2"/>
      <c r="E1479" s="3"/>
      <c r="F1479" s="2"/>
      <c r="G1479" s="2"/>
      <c r="H1479" s="36" t="str">
        <f t="array" ref="H1479">IF(ISERROR(INDEX([1]גיליון3!$U$14:$X$28,MATCH('[1]דיווח פרטני'!G1578,[1]גיליון3!$T$14:$T$28,0),MATCH('[1]דיווח פרטני'!C1578,[1]גיליון3!$U$13:$X$13,0)))," ", INDEX([1]גיליון3!$U$14:$X$28,MATCH('[1]דיווח פרטני'!G1578,[1]גיליון3!$T$14:$T$28,0),MATCH('[1]דיווח פרטני'!C1578,[1]גיליון3!$U$13:$X$13,0)))</f>
        <v xml:space="preserve"> </v>
      </c>
      <c r="I1479" s="2"/>
      <c r="J1479" s="153"/>
    </row>
    <row r="1480" spans="1:10" ht="18" customHeight="1" thickBot="1">
      <c r="A1480" s="2"/>
      <c r="B1480" s="2"/>
      <c r="C1480" s="2"/>
      <c r="D1480" s="2"/>
      <c r="E1480" s="3"/>
      <c r="F1480" s="2"/>
      <c r="G1480" s="2"/>
      <c r="H1480" s="36" t="str">
        <f t="array" ref="H1480">IF(ISERROR(INDEX([1]גיליון3!$U$14:$X$28,MATCH('[1]דיווח פרטני'!G1579,[1]גיליון3!$T$14:$T$28,0),MATCH('[1]דיווח פרטני'!C1579,[1]גיליון3!$U$13:$X$13,0)))," ", INDEX([1]גיליון3!$U$14:$X$28,MATCH('[1]דיווח פרטני'!G1579,[1]גיליון3!$T$14:$T$28,0),MATCH('[1]דיווח פרטני'!C1579,[1]גיליון3!$U$13:$X$13,0)))</f>
        <v xml:space="preserve"> </v>
      </c>
      <c r="I1480" s="2"/>
      <c r="J1480" s="153"/>
    </row>
    <row r="1481" spans="1:10" ht="18" customHeight="1" thickBot="1">
      <c r="A1481" s="2"/>
      <c r="B1481" s="2"/>
      <c r="C1481" s="2"/>
      <c r="D1481" s="2"/>
      <c r="E1481" s="3"/>
      <c r="F1481" s="2"/>
      <c r="G1481" s="2"/>
      <c r="H1481" s="36" t="str">
        <f t="array" ref="H1481">IF(ISERROR(INDEX([1]גיליון3!$U$14:$X$28,MATCH('[1]דיווח פרטני'!G1580,[1]גיליון3!$T$14:$T$28,0),MATCH('[1]דיווח פרטני'!C1580,[1]גיליון3!$U$13:$X$13,0)))," ", INDEX([1]גיליון3!$U$14:$X$28,MATCH('[1]דיווח פרטני'!G1580,[1]גיליון3!$T$14:$T$28,0),MATCH('[1]דיווח פרטני'!C1580,[1]גיליון3!$U$13:$X$13,0)))</f>
        <v xml:space="preserve"> </v>
      </c>
      <c r="I1481" s="2"/>
      <c r="J1481" s="153"/>
    </row>
    <row r="1482" spans="1:10" ht="18" customHeight="1" thickBot="1">
      <c r="A1482" s="2"/>
      <c r="B1482" s="2"/>
      <c r="C1482" s="2"/>
      <c r="D1482" s="2"/>
      <c r="E1482" s="3"/>
      <c r="F1482" s="2"/>
      <c r="G1482" s="2"/>
      <c r="H1482" s="36" t="str">
        <f t="array" ref="H1482">IF(ISERROR(INDEX([1]גיליון3!$U$14:$X$28,MATCH('[1]דיווח פרטני'!G1581,[1]גיליון3!$T$14:$T$28,0),MATCH('[1]דיווח פרטני'!C1581,[1]גיליון3!$U$13:$X$13,0)))," ", INDEX([1]גיליון3!$U$14:$X$28,MATCH('[1]דיווח פרטני'!G1581,[1]גיליון3!$T$14:$T$28,0),MATCH('[1]דיווח פרטני'!C1581,[1]גיליון3!$U$13:$X$13,0)))</f>
        <v xml:space="preserve"> </v>
      </c>
      <c r="I1482" s="2"/>
      <c r="J1482" s="153"/>
    </row>
    <row r="1483" spans="1:10" ht="18" customHeight="1" thickBot="1">
      <c r="A1483" s="2"/>
      <c r="B1483" s="2"/>
      <c r="C1483" s="2"/>
      <c r="D1483" s="2"/>
      <c r="E1483" s="3"/>
      <c r="F1483" s="2"/>
      <c r="G1483" s="2"/>
      <c r="H1483" s="36" t="str">
        <f t="array" ref="H1483">IF(ISERROR(INDEX([1]גיליון3!$U$14:$X$28,MATCH('[1]דיווח פרטני'!G1582,[1]גיליון3!$T$14:$T$28,0),MATCH('[1]דיווח פרטני'!C1582,[1]גיליון3!$U$13:$X$13,0)))," ", INDEX([1]גיליון3!$U$14:$X$28,MATCH('[1]דיווח פרטני'!G1582,[1]גיליון3!$T$14:$T$28,0),MATCH('[1]דיווח פרטני'!C1582,[1]גיליון3!$U$13:$X$13,0)))</f>
        <v xml:space="preserve"> </v>
      </c>
      <c r="I1483" s="2"/>
      <c r="J1483" s="153"/>
    </row>
    <row r="1484" spans="1:10" ht="18" customHeight="1" thickBot="1">
      <c r="A1484" s="2"/>
      <c r="B1484" s="2"/>
      <c r="C1484" s="2"/>
      <c r="D1484" s="2"/>
      <c r="E1484" s="3"/>
      <c r="F1484" s="2"/>
      <c r="G1484" s="2"/>
      <c r="H1484" s="36" t="str">
        <f t="array" ref="H1484">IF(ISERROR(INDEX([1]גיליון3!$U$14:$X$28,MATCH('[1]דיווח פרטני'!G1583,[1]גיליון3!$T$14:$T$28,0),MATCH('[1]דיווח פרטני'!C1583,[1]גיליון3!$U$13:$X$13,0)))," ", INDEX([1]גיליון3!$U$14:$X$28,MATCH('[1]דיווח פרטני'!G1583,[1]גיליון3!$T$14:$T$28,0),MATCH('[1]דיווח פרטני'!C1583,[1]גיליון3!$U$13:$X$13,0)))</f>
        <v xml:space="preserve"> </v>
      </c>
      <c r="I1484" s="2"/>
      <c r="J1484" s="153"/>
    </row>
    <row r="1485" spans="1:10" ht="18" customHeight="1" thickBot="1">
      <c r="A1485" s="2"/>
      <c r="B1485" s="2"/>
      <c r="C1485" s="2"/>
      <c r="D1485" s="2"/>
      <c r="E1485" s="3"/>
      <c r="F1485" s="2"/>
      <c r="G1485" s="2"/>
      <c r="H1485" s="36" t="str">
        <f t="array" ref="H1485">IF(ISERROR(INDEX([1]גיליון3!$U$14:$X$28,MATCH('[1]דיווח פרטני'!G1584,[1]גיליון3!$T$14:$T$28,0),MATCH('[1]דיווח פרטני'!C1584,[1]גיליון3!$U$13:$X$13,0)))," ", INDEX([1]גיליון3!$U$14:$X$28,MATCH('[1]דיווח פרטני'!G1584,[1]גיליון3!$T$14:$T$28,0),MATCH('[1]דיווח פרטני'!C1584,[1]גיליון3!$U$13:$X$13,0)))</f>
        <v xml:space="preserve"> </v>
      </c>
      <c r="I1485" s="2"/>
      <c r="J1485" s="153"/>
    </row>
    <row r="1486" spans="1:10" ht="18" customHeight="1" thickBot="1">
      <c r="A1486" s="2"/>
      <c r="B1486" s="2"/>
      <c r="C1486" s="2"/>
      <c r="D1486" s="2"/>
      <c r="E1486" s="3"/>
      <c r="F1486" s="2"/>
      <c r="G1486" s="2"/>
      <c r="H1486" s="36" t="str">
        <f t="array" ref="H1486">IF(ISERROR(INDEX([1]גיליון3!$U$14:$X$28,MATCH('[1]דיווח פרטני'!G1585,[1]גיליון3!$T$14:$T$28,0),MATCH('[1]דיווח פרטני'!C1585,[1]גיליון3!$U$13:$X$13,0)))," ", INDEX([1]גיליון3!$U$14:$X$28,MATCH('[1]דיווח פרטני'!G1585,[1]גיליון3!$T$14:$T$28,0),MATCH('[1]דיווח פרטני'!C1585,[1]גיליון3!$U$13:$X$13,0)))</f>
        <v xml:space="preserve"> </v>
      </c>
      <c r="I1486" s="2"/>
      <c r="J1486" s="153"/>
    </row>
    <row r="1487" spans="1:10" ht="18" customHeight="1" thickBot="1">
      <c r="A1487" s="2"/>
      <c r="B1487" s="2"/>
      <c r="C1487" s="2"/>
      <c r="D1487" s="2"/>
      <c r="E1487" s="3"/>
      <c r="F1487" s="2"/>
      <c r="G1487" s="2"/>
      <c r="H1487" s="36" t="str">
        <f t="array" ref="H1487">IF(ISERROR(INDEX([1]גיליון3!$U$14:$X$28,MATCH('[1]דיווח פרטני'!G1586,[1]גיליון3!$T$14:$T$28,0),MATCH('[1]דיווח פרטני'!C1586,[1]גיליון3!$U$13:$X$13,0)))," ", INDEX([1]גיליון3!$U$14:$X$28,MATCH('[1]דיווח פרטני'!G1586,[1]גיליון3!$T$14:$T$28,0),MATCH('[1]דיווח פרטני'!C1586,[1]גיליון3!$U$13:$X$13,0)))</f>
        <v xml:space="preserve"> </v>
      </c>
      <c r="I1487" s="2"/>
      <c r="J1487" s="153"/>
    </row>
    <row r="1488" spans="1:10" ht="18" customHeight="1" thickBot="1">
      <c r="A1488" s="2"/>
      <c r="B1488" s="2"/>
      <c r="C1488" s="2"/>
      <c r="D1488" s="2"/>
      <c r="E1488" s="3"/>
      <c r="F1488" s="2"/>
      <c r="G1488" s="2"/>
      <c r="H1488" s="36" t="str">
        <f t="array" ref="H1488">IF(ISERROR(INDEX([1]גיליון3!$U$14:$X$28,MATCH('[1]דיווח פרטני'!G1587,[1]גיליון3!$T$14:$T$28,0),MATCH('[1]דיווח פרטני'!C1587,[1]גיליון3!$U$13:$X$13,0)))," ", INDEX([1]גיליון3!$U$14:$X$28,MATCH('[1]דיווח פרטני'!G1587,[1]גיליון3!$T$14:$T$28,0),MATCH('[1]דיווח פרטני'!C1587,[1]גיליון3!$U$13:$X$13,0)))</f>
        <v xml:space="preserve"> </v>
      </c>
      <c r="I1488" s="2"/>
      <c r="J1488" s="153"/>
    </row>
    <row r="1489" spans="1:10" ht="18" customHeight="1" thickBot="1">
      <c r="A1489" s="2"/>
      <c r="B1489" s="2"/>
      <c r="C1489" s="2"/>
      <c r="D1489" s="2"/>
      <c r="E1489" s="3"/>
      <c r="F1489" s="2"/>
      <c r="G1489" s="2"/>
      <c r="H1489" s="36" t="str">
        <f t="array" ref="H1489">IF(ISERROR(INDEX([1]גיליון3!$U$14:$X$28,MATCH('[1]דיווח פרטני'!G1588,[1]גיליון3!$T$14:$T$28,0),MATCH('[1]דיווח פרטני'!C1588,[1]גיליון3!$U$13:$X$13,0)))," ", INDEX([1]גיליון3!$U$14:$X$28,MATCH('[1]דיווח פרטני'!G1588,[1]גיליון3!$T$14:$T$28,0),MATCH('[1]דיווח פרטני'!C1588,[1]גיליון3!$U$13:$X$13,0)))</f>
        <v xml:space="preserve"> </v>
      </c>
      <c r="I1489" s="2"/>
      <c r="J1489" s="153"/>
    </row>
    <row r="1490" spans="1:10" ht="18" customHeight="1" thickBot="1">
      <c r="A1490" s="2"/>
      <c r="B1490" s="2"/>
      <c r="C1490" s="2"/>
      <c r="D1490" s="2"/>
      <c r="E1490" s="3"/>
      <c r="F1490" s="2"/>
      <c r="G1490" s="2"/>
      <c r="H1490" s="36" t="str">
        <f t="array" ref="H1490">IF(ISERROR(INDEX([1]גיליון3!$U$14:$X$28,MATCH('[1]דיווח פרטני'!G1589,[1]גיליון3!$T$14:$T$28,0),MATCH('[1]דיווח פרטני'!C1589,[1]גיליון3!$U$13:$X$13,0)))," ", INDEX([1]גיליון3!$U$14:$X$28,MATCH('[1]דיווח פרטני'!G1589,[1]גיליון3!$T$14:$T$28,0),MATCH('[1]דיווח פרטני'!C1589,[1]גיליון3!$U$13:$X$13,0)))</f>
        <v xml:space="preserve"> </v>
      </c>
      <c r="I1490" s="2"/>
      <c r="J1490" s="153"/>
    </row>
    <row r="1491" spans="1:10" ht="18" customHeight="1" thickBot="1">
      <c r="A1491" s="2"/>
      <c r="B1491" s="2"/>
      <c r="C1491" s="2"/>
      <c r="D1491" s="2"/>
      <c r="E1491" s="3"/>
      <c r="F1491" s="2"/>
      <c r="G1491" s="2"/>
      <c r="H1491" s="36" t="str">
        <f t="array" ref="H1491">IF(ISERROR(INDEX([1]גיליון3!$U$14:$X$28,MATCH('[1]דיווח פרטני'!G1590,[1]גיליון3!$T$14:$T$28,0),MATCH('[1]דיווח פרטני'!C1590,[1]גיליון3!$U$13:$X$13,0)))," ", INDEX([1]גיליון3!$U$14:$X$28,MATCH('[1]דיווח פרטני'!G1590,[1]גיליון3!$T$14:$T$28,0),MATCH('[1]דיווח פרטני'!C1590,[1]גיליון3!$U$13:$X$13,0)))</f>
        <v xml:space="preserve"> </v>
      </c>
      <c r="I1491" s="2"/>
      <c r="J1491" s="153"/>
    </row>
    <row r="1492" spans="1:10" ht="18" customHeight="1" thickBot="1">
      <c r="A1492" s="2"/>
      <c r="B1492" s="2"/>
      <c r="C1492" s="2"/>
      <c r="D1492" s="2"/>
      <c r="E1492" s="3"/>
      <c r="F1492" s="2"/>
      <c r="G1492" s="2"/>
      <c r="H1492" s="36" t="str">
        <f t="array" ref="H1492">IF(ISERROR(INDEX([1]גיליון3!$U$14:$X$28,MATCH('[1]דיווח פרטני'!G1591,[1]גיליון3!$T$14:$T$28,0),MATCH('[1]דיווח פרטני'!C1591,[1]גיליון3!$U$13:$X$13,0)))," ", INDEX([1]גיליון3!$U$14:$X$28,MATCH('[1]דיווח פרטני'!G1591,[1]גיליון3!$T$14:$T$28,0),MATCH('[1]דיווח פרטני'!C1591,[1]גיליון3!$U$13:$X$13,0)))</f>
        <v xml:space="preserve"> </v>
      </c>
      <c r="I1492" s="2"/>
      <c r="J1492" s="153"/>
    </row>
    <row r="1493" spans="1:10" ht="18" customHeight="1" thickBot="1">
      <c r="A1493" s="2"/>
      <c r="B1493" s="2"/>
      <c r="C1493" s="2"/>
      <c r="D1493" s="2"/>
      <c r="E1493" s="3"/>
      <c r="F1493" s="2"/>
      <c r="G1493" s="2"/>
      <c r="H1493" s="36" t="str">
        <f t="array" ref="H1493">IF(ISERROR(INDEX([1]גיליון3!$U$14:$X$28,MATCH('[1]דיווח פרטני'!G1592,[1]גיליון3!$T$14:$T$28,0),MATCH('[1]דיווח פרטני'!C1592,[1]גיליון3!$U$13:$X$13,0)))," ", INDEX([1]גיליון3!$U$14:$X$28,MATCH('[1]דיווח פרטני'!G1592,[1]גיליון3!$T$14:$T$28,0),MATCH('[1]דיווח פרטני'!C1592,[1]גיליון3!$U$13:$X$13,0)))</f>
        <v xml:space="preserve"> </v>
      </c>
      <c r="I1493" s="2"/>
      <c r="J1493" s="153"/>
    </row>
    <row r="1494" spans="1:10" ht="18" customHeight="1" thickBot="1">
      <c r="A1494" s="2"/>
      <c r="B1494" s="2"/>
      <c r="C1494" s="2"/>
      <c r="D1494" s="2"/>
      <c r="E1494" s="3"/>
      <c r="F1494" s="2"/>
      <c r="G1494" s="2"/>
      <c r="H1494" s="36" t="str">
        <f t="array" ref="H1494">IF(ISERROR(INDEX([1]גיליון3!$U$14:$X$28,MATCH('[1]דיווח פרטני'!G1593,[1]גיליון3!$T$14:$T$28,0),MATCH('[1]דיווח פרטני'!C1593,[1]גיליון3!$U$13:$X$13,0)))," ", INDEX([1]גיליון3!$U$14:$X$28,MATCH('[1]דיווח פרטני'!G1593,[1]גיליון3!$T$14:$T$28,0),MATCH('[1]דיווח פרטני'!C1593,[1]גיליון3!$U$13:$X$13,0)))</f>
        <v xml:space="preserve"> </v>
      </c>
      <c r="I1494" s="2"/>
      <c r="J1494" s="153"/>
    </row>
    <row r="1495" spans="1:10" ht="18" customHeight="1" thickBot="1">
      <c r="A1495" s="2"/>
      <c r="B1495" s="2"/>
      <c r="C1495" s="2"/>
      <c r="D1495" s="2"/>
      <c r="E1495" s="3"/>
      <c r="F1495" s="2"/>
      <c r="G1495" s="2"/>
      <c r="H1495" s="36" t="str">
        <f t="array" ref="H1495">IF(ISERROR(INDEX([1]גיליון3!$U$14:$X$28,MATCH('[1]דיווח פרטני'!G1594,[1]גיליון3!$T$14:$T$28,0),MATCH('[1]דיווח פרטני'!C1594,[1]גיליון3!$U$13:$X$13,0)))," ", INDEX([1]גיליון3!$U$14:$X$28,MATCH('[1]דיווח פרטני'!G1594,[1]גיליון3!$T$14:$T$28,0),MATCH('[1]דיווח פרטני'!C1594,[1]גיליון3!$U$13:$X$13,0)))</f>
        <v xml:space="preserve"> </v>
      </c>
      <c r="I1495" s="2"/>
      <c r="J1495" s="153"/>
    </row>
    <row r="1496" spans="1:10" ht="18" customHeight="1" thickBot="1">
      <c r="A1496" s="2"/>
      <c r="B1496" s="2"/>
      <c r="C1496" s="2"/>
      <c r="D1496" s="2"/>
      <c r="E1496" s="3"/>
      <c r="F1496" s="2"/>
      <c r="G1496" s="2"/>
      <c r="H1496" s="36" t="str">
        <f t="array" ref="H1496">IF(ISERROR(INDEX([1]גיליון3!$U$14:$X$28,MATCH('[1]דיווח פרטני'!G1595,[1]גיליון3!$T$14:$T$28,0),MATCH('[1]דיווח פרטני'!C1595,[1]גיליון3!$U$13:$X$13,0)))," ", INDEX([1]גיליון3!$U$14:$X$28,MATCH('[1]דיווח פרטני'!G1595,[1]גיליון3!$T$14:$T$28,0),MATCH('[1]דיווח פרטני'!C1595,[1]גיליון3!$U$13:$X$13,0)))</f>
        <v xml:space="preserve"> </v>
      </c>
      <c r="I1496" s="2"/>
      <c r="J1496" s="153"/>
    </row>
    <row r="1497" spans="1:10" ht="18" customHeight="1" thickBot="1">
      <c r="A1497" s="2"/>
      <c r="B1497" s="2"/>
      <c r="C1497" s="2"/>
      <c r="D1497" s="2"/>
      <c r="E1497" s="3"/>
      <c r="F1497" s="2"/>
      <c r="G1497" s="2"/>
      <c r="H1497" s="36" t="str">
        <f t="array" ref="H1497">IF(ISERROR(INDEX([1]גיליון3!$U$14:$X$28,MATCH('[1]דיווח פרטני'!G1596,[1]גיליון3!$T$14:$T$28,0),MATCH('[1]דיווח פרטני'!C1596,[1]גיליון3!$U$13:$X$13,0)))," ", INDEX([1]גיליון3!$U$14:$X$28,MATCH('[1]דיווח פרטני'!G1596,[1]גיליון3!$T$14:$T$28,0),MATCH('[1]דיווח פרטני'!C1596,[1]גיליון3!$U$13:$X$13,0)))</f>
        <v xml:space="preserve"> </v>
      </c>
      <c r="I1497" s="2"/>
      <c r="J1497" s="153"/>
    </row>
    <row r="1498" spans="1:10" ht="18" customHeight="1" thickBot="1">
      <c r="A1498" s="2"/>
      <c r="B1498" s="2"/>
      <c r="C1498" s="2"/>
      <c r="D1498" s="2"/>
      <c r="E1498" s="3"/>
      <c r="F1498" s="2"/>
      <c r="G1498" s="2"/>
      <c r="H1498" s="36" t="str">
        <f t="array" ref="H1498">IF(ISERROR(INDEX([1]גיליון3!$U$14:$X$28,MATCH('[1]דיווח פרטני'!G1597,[1]גיליון3!$T$14:$T$28,0),MATCH('[1]דיווח פרטני'!C1597,[1]גיליון3!$U$13:$X$13,0)))," ", INDEX([1]גיליון3!$U$14:$X$28,MATCH('[1]דיווח פרטני'!G1597,[1]גיליון3!$T$14:$T$28,0),MATCH('[1]דיווח פרטני'!C1597,[1]גיליון3!$U$13:$X$13,0)))</f>
        <v xml:space="preserve"> </v>
      </c>
      <c r="I1498" s="2"/>
      <c r="J1498" s="153"/>
    </row>
    <row r="1499" spans="1:10" ht="18" customHeight="1" thickBot="1">
      <c r="A1499" s="2"/>
      <c r="B1499" s="2"/>
      <c r="C1499" s="2"/>
      <c r="D1499" s="2"/>
      <c r="E1499" s="3"/>
      <c r="F1499" s="2"/>
      <c r="G1499" s="2"/>
      <c r="H1499" s="36" t="str">
        <f t="array" ref="H1499">IF(ISERROR(INDEX([1]גיליון3!$U$14:$X$28,MATCH('[1]דיווח פרטני'!G1598,[1]גיליון3!$T$14:$T$28,0),MATCH('[1]דיווח פרטני'!C1598,[1]גיליון3!$U$13:$X$13,0)))," ", INDEX([1]גיליון3!$U$14:$X$28,MATCH('[1]דיווח פרטני'!G1598,[1]גיליון3!$T$14:$T$28,0),MATCH('[1]דיווח פרטני'!C1598,[1]גיליון3!$U$13:$X$13,0)))</f>
        <v xml:space="preserve"> </v>
      </c>
      <c r="I1499" s="2"/>
      <c r="J1499" s="153"/>
    </row>
    <row r="1500" spans="1:10" ht="18" customHeight="1" thickBot="1">
      <c r="A1500" s="2"/>
      <c r="B1500" s="2"/>
      <c r="C1500" s="2"/>
      <c r="D1500" s="2"/>
      <c r="E1500" s="3"/>
      <c r="F1500" s="2"/>
      <c r="G1500" s="2"/>
      <c r="H1500" s="36" t="str">
        <f t="array" ref="H1500">IF(ISERROR(INDEX([1]גיליון3!$U$14:$X$28,MATCH('[1]דיווח פרטני'!G1599,[1]גיליון3!$T$14:$T$28,0),MATCH('[1]דיווח פרטני'!C1599,[1]גיליון3!$U$13:$X$13,0)))," ", INDEX([1]גיליון3!$U$14:$X$28,MATCH('[1]דיווח פרטני'!G1599,[1]גיליון3!$T$14:$T$28,0),MATCH('[1]דיווח פרטני'!C1599,[1]גיליון3!$U$13:$X$13,0)))</f>
        <v xml:space="preserve"> </v>
      </c>
      <c r="I1500" s="2"/>
      <c r="J1500" s="153"/>
    </row>
    <row r="1501" spans="1:10" ht="18" customHeight="1" thickBot="1">
      <c r="A1501" s="2"/>
      <c r="B1501" s="2"/>
      <c r="C1501" s="2"/>
      <c r="D1501" s="2"/>
      <c r="E1501" s="3"/>
      <c r="F1501" s="2"/>
      <c r="G1501" s="2"/>
      <c r="H1501" s="36" t="str">
        <f t="array" ref="H1501">IF(ISERROR(INDEX([1]גיליון3!$U$14:$X$28,MATCH('[1]דיווח פרטני'!G1600,[1]גיליון3!$T$14:$T$28,0),MATCH('[1]דיווח פרטני'!C1600,[1]גיליון3!$U$13:$X$13,0)))," ", INDEX([1]גיליון3!$U$14:$X$28,MATCH('[1]דיווח פרטני'!G1600,[1]גיליון3!$T$14:$T$28,0),MATCH('[1]דיווח פרטני'!C1600,[1]גיליון3!$U$13:$X$13,0)))</f>
        <v xml:space="preserve"> </v>
      </c>
      <c r="I1501" s="2"/>
      <c r="J1501" s="153"/>
    </row>
    <row r="1502" spans="1:10" ht="18" customHeight="1" thickBot="1">
      <c r="A1502" s="2"/>
      <c r="B1502" s="2"/>
      <c r="C1502" s="2"/>
      <c r="D1502" s="2"/>
      <c r="E1502" s="3"/>
      <c r="F1502" s="2"/>
      <c r="G1502" s="2"/>
      <c r="H1502" s="36" t="str">
        <f t="array" ref="H1502">IF(ISERROR(INDEX([1]גיליון3!$U$14:$X$28,MATCH('[1]דיווח פרטני'!G1601,[1]גיליון3!$T$14:$T$28,0),MATCH('[1]דיווח פרטני'!C1601,[1]גיליון3!$U$13:$X$13,0)))," ", INDEX([1]גיליון3!$U$14:$X$28,MATCH('[1]דיווח פרטני'!G1601,[1]גיליון3!$T$14:$T$28,0),MATCH('[1]דיווח פרטני'!C1601,[1]גיליון3!$U$13:$X$13,0)))</f>
        <v xml:space="preserve"> </v>
      </c>
      <c r="I1502" s="2"/>
      <c r="J1502" s="153"/>
    </row>
    <row r="1503" spans="1:10" ht="18" customHeight="1" thickBot="1">
      <c r="A1503" s="2"/>
      <c r="B1503" s="2"/>
      <c r="C1503" s="2"/>
      <c r="D1503" s="2"/>
      <c r="E1503" s="3"/>
      <c r="F1503" s="2"/>
      <c r="G1503" s="2"/>
      <c r="H1503" s="36" t="str">
        <f t="array" ref="H1503">IF(ISERROR(INDEX([1]גיליון3!$U$14:$X$28,MATCH('[1]דיווח פרטני'!G1602,[1]גיליון3!$T$14:$T$28,0),MATCH('[1]דיווח פרטני'!C1602,[1]גיליון3!$U$13:$X$13,0)))," ", INDEX([1]גיליון3!$U$14:$X$28,MATCH('[1]דיווח פרטני'!G1602,[1]גיליון3!$T$14:$T$28,0),MATCH('[1]דיווח פרטני'!C1602,[1]גיליון3!$U$13:$X$13,0)))</f>
        <v xml:space="preserve"> </v>
      </c>
      <c r="I1503" s="2"/>
      <c r="J1503" s="153"/>
    </row>
    <row r="1504" spans="1:10" ht="18" customHeight="1" thickBot="1">
      <c r="A1504" s="2"/>
      <c r="B1504" s="2"/>
      <c r="C1504" s="2"/>
      <c r="D1504" s="2"/>
      <c r="E1504" s="3"/>
      <c r="F1504" s="2"/>
      <c r="G1504" s="2"/>
      <c r="H1504" s="36" t="str">
        <f t="array" ref="H1504">IF(ISERROR(INDEX([1]גיליון3!$U$14:$X$28,MATCH('[1]דיווח פרטני'!G1603,[1]גיליון3!$T$14:$T$28,0),MATCH('[1]דיווח פרטני'!C1603,[1]גיליון3!$U$13:$X$13,0)))," ", INDEX([1]גיליון3!$U$14:$X$28,MATCH('[1]דיווח פרטני'!G1603,[1]גיליון3!$T$14:$T$28,0),MATCH('[1]דיווח פרטני'!C1603,[1]גיליון3!$U$13:$X$13,0)))</f>
        <v xml:space="preserve"> </v>
      </c>
      <c r="I1504" s="2"/>
      <c r="J1504" s="153"/>
    </row>
    <row r="1505" spans="1:10" ht="18" customHeight="1" thickBot="1">
      <c r="A1505" s="2"/>
      <c r="B1505" s="2"/>
      <c r="C1505" s="2"/>
      <c r="D1505" s="2"/>
      <c r="E1505" s="3"/>
      <c r="F1505" s="2"/>
      <c r="G1505" s="2"/>
      <c r="H1505" s="36" t="str">
        <f t="array" ref="H1505">IF(ISERROR(INDEX([1]גיליון3!$U$14:$X$28,MATCH('[1]דיווח פרטני'!G1604,[1]גיליון3!$T$14:$T$28,0),MATCH('[1]דיווח פרטני'!C1604,[1]גיליון3!$U$13:$X$13,0)))," ", INDEX([1]גיליון3!$U$14:$X$28,MATCH('[1]דיווח פרטני'!G1604,[1]גיליון3!$T$14:$T$28,0),MATCH('[1]דיווח פרטני'!C1604,[1]גיליון3!$U$13:$X$13,0)))</f>
        <v xml:space="preserve"> </v>
      </c>
      <c r="I1505" s="2"/>
      <c r="J1505" s="153"/>
    </row>
    <row r="1506" spans="1:10" ht="18" customHeight="1" thickBot="1">
      <c r="A1506" s="2"/>
      <c r="B1506" s="2"/>
      <c r="C1506" s="2"/>
      <c r="D1506" s="2"/>
      <c r="E1506" s="3"/>
      <c r="F1506" s="2"/>
      <c r="G1506" s="2"/>
      <c r="H1506" s="36" t="str">
        <f t="array" ref="H1506">IF(ISERROR(INDEX([1]גיליון3!$U$14:$X$28,MATCH('[1]דיווח פרטני'!G1605,[1]גיליון3!$T$14:$T$28,0),MATCH('[1]דיווח פרטני'!C1605,[1]גיליון3!$U$13:$X$13,0)))," ", INDEX([1]גיליון3!$U$14:$X$28,MATCH('[1]דיווח פרטני'!G1605,[1]גיליון3!$T$14:$T$28,0),MATCH('[1]דיווח פרטני'!C1605,[1]גיליון3!$U$13:$X$13,0)))</f>
        <v xml:space="preserve"> </v>
      </c>
      <c r="I1506" s="2"/>
      <c r="J1506" s="153"/>
    </row>
    <row r="1507" spans="1:10" ht="18" customHeight="1" thickBot="1">
      <c r="A1507" s="2"/>
      <c r="B1507" s="2"/>
      <c r="C1507" s="2"/>
      <c r="D1507" s="2"/>
      <c r="E1507" s="3"/>
      <c r="F1507" s="2"/>
      <c r="G1507" s="2"/>
      <c r="H1507" s="36" t="str">
        <f t="array" ref="H1507">IF(ISERROR(INDEX([1]גיליון3!$U$14:$X$28,MATCH('[1]דיווח פרטני'!G1606,[1]גיליון3!$T$14:$T$28,0),MATCH('[1]דיווח פרטני'!C1606,[1]גיליון3!$U$13:$X$13,0)))," ", INDEX([1]גיליון3!$U$14:$X$28,MATCH('[1]דיווח פרטני'!G1606,[1]גיליון3!$T$14:$T$28,0),MATCH('[1]דיווח פרטני'!C1606,[1]גיליון3!$U$13:$X$13,0)))</f>
        <v xml:space="preserve"> </v>
      </c>
      <c r="I1507" s="2"/>
      <c r="J1507" s="153"/>
    </row>
    <row r="1508" spans="1:10" ht="18" customHeight="1" thickBot="1">
      <c r="A1508" s="2"/>
      <c r="B1508" s="2"/>
      <c r="C1508" s="2"/>
      <c r="D1508" s="2"/>
      <c r="E1508" s="3"/>
      <c r="F1508" s="2"/>
      <c r="G1508" s="2"/>
      <c r="H1508" s="36" t="str">
        <f t="array" ref="H1508">IF(ISERROR(INDEX([1]גיליון3!$U$14:$X$28,MATCH('[1]דיווח פרטני'!G1607,[1]גיליון3!$T$14:$T$28,0),MATCH('[1]דיווח פרטני'!C1607,[1]גיליון3!$U$13:$X$13,0)))," ", INDEX([1]גיליון3!$U$14:$X$28,MATCH('[1]דיווח פרטני'!G1607,[1]גיליון3!$T$14:$T$28,0),MATCH('[1]דיווח פרטני'!C1607,[1]גיליון3!$U$13:$X$13,0)))</f>
        <v xml:space="preserve"> </v>
      </c>
      <c r="I1508" s="2"/>
      <c r="J1508" s="153"/>
    </row>
    <row r="1509" spans="1:10" ht="18" customHeight="1" thickBot="1">
      <c r="A1509" s="2"/>
      <c r="B1509" s="2"/>
      <c r="C1509" s="2"/>
      <c r="D1509" s="2"/>
      <c r="E1509" s="3"/>
      <c r="F1509" s="2"/>
      <c r="G1509" s="2"/>
      <c r="H1509" s="36" t="str">
        <f t="array" ref="H1509">IF(ISERROR(INDEX([1]גיליון3!$U$14:$X$28,MATCH('[1]דיווח פרטני'!G1608,[1]גיליון3!$T$14:$T$28,0),MATCH('[1]דיווח פרטני'!C1608,[1]גיליון3!$U$13:$X$13,0)))," ", INDEX([1]גיליון3!$U$14:$X$28,MATCH('[1]דיווח פרטני'!G1608,[1]גיליון3!$T$14:$T$28,0),MATCH('[1]דיווח פרטני'!C1608,[1]גיליון3!$U$13:$X$13,0)))</f>
        <v xml:space="preserve"> </v>
      </c>
      <c r="I1509" s="2"/>
      <c r="J1509" s="153"/>
    </row>
    <row r="1510" spans="1:10" ht="18" customHeight="1" thickBot="1">
      <c r="A1510" s="2"/>
      <c r="B1510" s="2"/>
      <c r="C1510" s="2"/>
      <c r="D1510" s="2"/>
      <c r="E1510" s="3"/>
      <c r="F1510" s="2"/>
      <c r="G1510" s="2"/>
      <c r="H1510" s="36" t="str">
        <f t="array" ref="H1510">IF(ISERROR(INDEX([1]גיליון3!$U$14:$X$28,MATCH('[1]דיווח פרטני'!G1609,[1]גיליון3!$T$14:$T$28,0),MATCH('[1]דיווח פרטני'!C1609,[1]גיליון3!$U$13:$X$13,0)))," ", INDEX([1]גיליון3!$U$14:$X$28,MATCH('[1]דיווח פרטני'!G1609,[1]גיליון3!$T$14:$T$28,0),MATCH('[1]דיווח פרטני'!C1609,[1]גיליון3!$U$13:$X$13,0)))</f>
        <v xml:space="preserve"> </v>
      </c>
      <c r="I1510" s="2"/>
      <c r="J1510" s="153"/>
    </row>
    <row r="1511" spans="1:10" ht="18" customHeight="1" thickBot="1">
      <c r="A1511" s="2"/>
      <c r="B1511" s="2"/>
      <c r="C1511" s="2"/>
      <c r="D1511" s="2"/>
      <c r="E1511" s="3"/>
      <c r="F1511" s="2"/>
      <c r="G1511" s="2"/>
      <c r="H1511" s="36" t="str">
        <f t="array" ref="H1511">IF(ISERROR(INDEX([1]גיליון3!$U$14:$X$28,MATCH('[1]דיווח פרטני'!G1610,[1]גיליון3!$T$14:$T$28,0),MATCH('[1]דיווח פרטני'!C1610,[1]גיליון3!$U$13:$X$13,0)))," ", INDEX([1]גיליון3!$U$14:$X$28,MATCH('[1]דיווח פרטני'!G1610,[1]גיליון3!$T$14:$T$28,0),MATCH('[1]דיווח פרטני'!C1610,[1]גיליון3!$U$13:$X$13,0)))</f>
        <v xml:space="preserve"> </v>
      </c>
      <c r="I1511" s="2"/>
      <c r="J1511" s="153"/>
    </row>
    <row r="1512" spans="1:10" ht="18" customHeight="1" thickBot="1">
      <c r="A1512" s="2"/>
      <c r="B1512" s="2"/>
      <c r="C1512" s="2"/>
      <c r="D1512" s="2"/>
      <c r="E1512" s="3"/>
      <c r="F1512" s="2"/>
      <c r="G1512" s="2"/>
      <c r="H1512" s="36" t="str">
        <f t="array" ref="H1512">IF(ISERROR(INDEX([1]גיליון3!$U$14:$X$28,MATCH('[1]דיווח פרטני'!G1611,[1]גיליון3!$T$14:$T$28,0),MATCH('[1]דיווח פרטני'!C1611,[1]גיליון3!$U$13:$X$13,0)))," ", INDEX([1]גיליון3!$U$14:$X$28,MATCH('[1]דיווח פרטני'!G1611,[1]גיליון3!$T$14:$T$28,0),MATCH('[1]דיווח פרטני'!C1611,[1]גיליון3!$U$13:$X$13,0)))</f>
        <v xml:space="preserve"> </v>
      </c>
      <c r="I1512" s="2"/>
      <c r="J1512" s="153"/>
    </row>
    <row r="1513" spans="1:10" ht="18" customHeight="1" thickBot="1">
      <c r="A1513" s="2"/>
      <c r="B1513" s="2"/>
      <c r="C1513" s="2"/>
      <c r="D1513" s="2"/>
      <c r="E1513" s="3"/>
      <c r="F1513" s="2"/>
      <c r="G1513" s="2"/>
      <c r="H1513" s="36" t="str">
        <f t="array" ref="H1513">IF(ISERROR(INDEX([1]גיליון3!$U$14:$X$28,MATCH('[1]דיווח פרטני'!G1612,[1]גיליון3!$T$14:$T$28,0),MATCH('[1]דיווח פרטני'!C1612,[1]גיליון3!$U$13:$X$13,0)))," ", INDEX([1]גיליון3!$U$14:$X$28,MATCH('[1]דיווח פרטני'!G1612,[1]גיליון3!$T$14:$T$28,0),MATCH('[1]דיווח פרטני'!C1612,[1]גיליון3!$U$13:$X$13,0)))</f>
        <v xml:space="preserve"> </v>
      </c>
      <c r="I1513" s="2"/>
      <c r="J1513" s="153"/>
    </row>
    <row r="1514" spans="1:10" ht="18" customHeight="1" thickBot="1">
      <c r="A1514" s="2"/>
      <c r="B1514" s="2"/>
      <c r="C1514" s="2"/>
      <c r="D1514" s="2"/>
      <c r="E1514" s="3"/>
      <c r="F1514" s="2"/>
      <c r="G1514" s="2"/>
      <c r="H1514" s="36" t="str">
        <f t="array" ref="H1514">IF(ISERROR(INDEX([1]גיליון3!$U$14:$X$28,MATCH('[1]דיווח פרטני'!G1613,[1]גיליון3!$T$14:$T$28,0),MATCH('[1]דיווח פרטני'!C1613,[1]גיליון3!$U$13:$X$13,0)))," ", INDEX([1]גיליון3!$U$14:$X$28,MATCH('[1]דיווח פרטני'!G1613,[1]גיליון3!$T$14:$T$28,0),MATCH('[1]דיווח פרטני'!C1613,[1]גיליון3!$U$13:$X$13,0)))</f>
        <v xml:space="preserve"> </v>
      </c>
      <c r="I1514" s="2"/>
      <c r="J1514" s="153"/>
    </row>
    <row r="1515" spans="1:10" ht="18" customHeight="1" thickBot="1">
      <c r="A1515" s="2"/>
      <c r="B1515" s="2"/>
      <c r="C1515" s="2"/>
      <c r="D1515" s="2"/>
      <c r="E1515" s="3"/>
      <c r="F1515" s="2"/>
      <c r="G1515" s="2"/>
      <c r="H1515" s="36" t="str">
        <f t="array" ref="H1515">IF(ISERROR(INDEX([1]גיליון3!$U$14:$X$28,MATCH('[1]דיווח פרטני'!G1614,[1]גיליון3!$T$14:$T$28,0),MATCH('[1]דיווח פרטני'!C1614,[1]גיליון3!$U$13:$X$13,0)))," ", INDEX([1]גיליון3!$U$14:$X$28,MATCH('[1]דיווח פרטני'!G1614,[1]גיליון3!$T$14:$T$28,0),MATCH('[1]דיווח פרטני'!C1614,[1]גיליון3!$U$13:$X$13,0)))</f>
        <v xml:space="preserve"> </v>
      </c>
      <c r="I1515" s="2"/>
      <c r="J1515" s="153"/>
    </row>
    <row r="1516" spans="1:10" ht="18" customHeight="1" thickBot="1">
      <c r="A1516" s="2"/>
      <c r="B1516" s="2"/>
      <c r="C1516" s="2"/>
      <c r="D1516" s="2"/>
      <c r="E1516" s="3"/>
      <c r="F1516" s="2"/>
      <c r="G1516" s="2"/>
      <c r="H1516" s="36" t="str">
        <f t="array" ref="H1516">IF(ISERROR(INDEX([1]גיליון3!$U$14:$X$28,MATCH('[1]דיווח פרטני'!G1615,[1]גיליון3!$T$14:$T$28,0),MATCH('[1]דיווח פרטני'!C1615,[1]גיליון3!$U$13:$X$13,0)))," ", INDEX([1]גיליון3!$U$14:$X$28,MATCH('[1]דיווח פרטני'!G1615,[1]גיליון3!$T$14:$T$28,0),MATCH('[1]דיווח פרטני'!C1615,[1]גיליון3!$U$13:$X$13,0)))</f>
        <v xml:space="preserve"> </v>
      </c>
      <c r="I1516" s="2"/>
      <c r="J1516" s="153"/>
    </row>
    <row r="1517" spans="1:10" ht="18" customHeight="1" thickBot="1">
      <c r="A1517" s="2"/>
      <c r="B1517" s="2"/>
      <c r="C1517" s="2"/>
      <c r="D1517" s="2"/>
      <c r="E1517" s="3"/>
      <c r="F1517" s="2"/>
      <c r="G1517" s="2"/>
      <c r="H1517" s="36" t="str">
        <f t="array" ref="H1517">IF(ISERROR(INDEX([1]גיליון3!$U$14:$X$28,MATCH('[1]דיווח פרטני'!G1616,[1]גיליון3!$T$14:$T$28,0),MATCH('[1]דיווח פרטני'!C1616,[1]גיליון3!$U$13:$X$13,0)))," ", INDEX([1]גיליון3!$U$14:$X$28,MATCH('[1]דיווח פרטני'!G1616,[1]גיליון3!$T$14:$T$28,0),MATCH('[1]דיווח פרטני'!C1616,[1]גיליון3!$U$13:$X$13,0)))</f>
        <v xml:space="preserve"> </v>
      </c>
      <c r="I1517" s="2"/>
      <c r="J1517" s="153"/>
    </row>
    <row r="1518" spans="1:10" ht="18" customHeight="1" thickBot="1">
      <c r="A1518" s="2"/>
      <c r="B1518" s="2"/>
      <c r="C1518" s="2"/>
      <c r="D1518" s="2"/>
      <c r="E1518" s="3"/>
      <c r="F1518" s="2"/>
      <c r="G1518" s="2"/>
      <c r="H1518" s="36" t="str">
        <f t="array" ref="H1518">IF(ISERROR(INDEX([1]גיליון3!$U$14:$X$28,MATCH('[1]דיווח פרטני'!G1617,[1]גיליון3!$T$14:$T$28,0),MATCH('[1]דיווח פרטני'!C1617,[1]גיליון3!$U$13:$X$13,0)))," ", INDEX([1]גיליון3!$U$14:$X$28,MATCH('[1]דיווח פרטני'!G1617,[1]גיליון3!$T$14:$T$28,0),MATCH('[1]דיווח פרטני'!C1617,[1]גיליון3!$U$13:$X$13,0)))</f>
        <v xml:space="preserve"> </v>
      </c>
      <c r="I1518" s="2"/>
      <c r="J1518" s="153"/>
    </row>
    <row r="1519" spans="1:10" ht="18" customHeight="1" thickBot="1">
      <c r="A1519" s="2"/>
      <c r="B1519" s="2"/>
      <c r="C1519" s="2"/>
      <c r="D1519" s="2"/>
      <c r="E1519" s="3"/>
      <c r="F1519" s="2"/>
      <c r="G1519" s="2"/>
      <c r="H1519" s="36" t="str">
        <f t="array" ref="H1519">IF(ISERROR(INDEX([1]גיליון3!$U$14:$X$28,MATCH('[1]דיווח פרטני'!G1618,[1]גיליון3!$T$14:$T$28,0),MATCH('[1]דיווח פרטני'!C1618,[1]גיליון3!$U$13:$X$13,0)))," ", INDEX([1]גיליון3!$U$14:$X$28,MATCH('[1]דיווח פרטני'!G1618,[1]גיליון3!$T$14:$T$28,0),MATCH('[1]דיווח פרטני'!C1618,[1]גיליון3!$U$13:$X$13,0)))</f>
        <v xml:space="preserve"> </v>
      </c>
      <c r="I1519" s="2"/>
      <c r="J1519" s="153"/>
    </row>
    <row r="1520" spans="1:10" ht="18" customHeight="1" thickBot="1">
      <c r="A1520" s="2"/>
      <c r="B1520" s="2"/>
      <c r="C1520" s="2"/>
      <c r="D1520" s="2"/>
      <c r="E1520" s="3"/>
      <c r="F1520" s="2"/>
      <c r="G1520" s="2"/>
      <c r="H1520" s="36" t="str">
        <f t="array" ref="H1520">IF(ISERROR(INDEX([1]גיליון3!$U$14:$X$28,MATCH('[1]דיווח פרטני'!G1619,[1]גיליון3!$T$14:$T$28,0),MATCH('[1]דיווח פרטני'!C1619,[1]גיליון3!$U$13:$X$13,0)))," ", INDEX([1]גיליון3!$U$14:$X$28,MATCH('[1]דיווח פרטני'!G1619,[1]גיליון3!$T$14:$T$28,0),MATCH('[1]דיווח פרטני'!C1619,[1]גיליון3!$U$13:$X$13,0)))</f>
        <v xml:space="preserve"> </v>
      </c>
      <c r="I1520" s="2"/>
      <c r="J1520" s="153"/>
    </row>
    <row r="1521" spans="1:10" ht="18" customHeight="1" thickBot="1">
      <c r="A1521" s="2"/>
      <c r="B1521" s="2"/>
      <c r="C1521" s="2"/>
      <c r="D1521" s="2"/>
      <c r="E1521" s="3"/>
      <c r="F1521" s="2"/>
      <c r="G1521" s="2"/>
      <c r="H1521" s="36" t="str">
        <f t="array" ref="H1521">IF(ISERROR(INDEX([1]גיליון3!$U$14:$X$28,MATCH('[1]דיווח פרטני'!G1620,[1]גיליון3!$T$14:$T$28,0),MATCH('[1]דיווח פרטני'!C1620,[1]גיליון3!$U$13:$X$13,0)))," ", INDEX([1]גיליון3!$U$14:$X$28,MATCH('[1]דיווח פרטני'!G1620,[1]גיליון3!$T$14:$T$28,0),MATCH('[1]דיווח פרטני'!C1620,[1]גיליון3!$U$13:$X$13,0)))</f>
        <v xml:space="preserve"> </v>
      </c>
      <c r="I1521" s="2"/>
      <c r="J1521" s="153"/>
    </row>
    <row r="1522" spans="1:10" ht="18" customHeight="1" thickBot="1">
      <c r="A1522" s="2"/>
      <c r="B1522" s="2"/>
      <c r="C1522" s="2"/>
      <c r="D1522" s="2"/>
      <c r="E1522" s="3"/>
      <c r="F1522" s="2"/>
      <c r="G1522" s="2"/>
      <c r="H1522" s="36" t="str">
        <f t="array" ref="H1522">IF(ISERROR(INDEX([1]גיליון3!$U$14:$X$28,MATCH('[1]דיווח פרטני'!G1621,[1]גיליון3!$T$14:$T$28,0),MATCH('[1]דיווח פרטני'!C1621,[1]גיליון3!$U$13:$X$13,0)))," ", INDEX([1]גיליון3!$U$14:$X$28,MATCH('[1]דיווח פרטני'!G1621,[1]גיליון3!$T$14:$T$28,0),MATCH('[1]דיווח פרטני'!C1621,[1]גיליון3!$U$13:$X$13,0)))</f>
        <v xml:space="preserve"> </v>
      </c>
      <c r="I1522" s="2"/>
      <c r="J1522" s="153"/>
    </row>
    <row r="1523" spans="1:10" ht="18" customHeight="1" thickBot="1">
      <c r="A1523" s="2"/>
      <c r="B1523" s="2"/>
      <c r="C1523" s="2"/>
      <c r="D1523" s="2"/>
      <c r="E1523" s="3"/>
      <c r="F1523" s="2"/>
      <c r="G1523" s="2"/>
      <c r="H1523" s="36" t="str">
        <f t="array" ref="H1523">IF(ISERROR(INDEX([1]גיליון3!$U$14:$X$28,MATCH('[1]דיווח פרטני'!G1622,[1]גיליון3!$T$14:$T$28,0),MATCH('[1]דיווח פרטני'!C1622,[1]גיליון3!$U$13:$X$13,0)))," ", INDEX([1]גיליון3!$U$14:$X$28,MATCH('[1]דיווח פרטני'!G1622,[1]גיליון3!$T$14:$T$28,0),MATCH('[1]דיווח פרטני'!C1622,[1]גיליון3!$U$13:$X$13,0)))</f>
        <v xml:space="preserve"> </v>
      </c>
      <c r="I1523" s="2"/>
      <c r="J1523" s="153"/>
    </row>
    <row r="1524" spans="1:10" ht="18" customHeight="1" thickBot="1">
      <c r="A1524" s="2"/>
      <c r="B1524" s="2"/>
      <c r="C1524" s="2"/>
      <c r="D1524" s="2"/>
      <c r="E1524" s="3"/>
      <c r="F1524" s="2"/>
      <c r="G1524" s="2"/>
      <c r="H1524" s="36" t="str">
        <f t="array" ref="H1524">IF(ISERROR(INDEX([1]גיליון3!$U$14:$X$28,MATCH('[1]דיווח פרטני'!G1623,[1]גיליון3!$T$14:$T$28,0),MATCH('[1]דיווח פרטני'!C1623,[1]גיליון3!$U$13:$X$13,0)))," ", INDEX([1]גיליון3!$U$14:$X$28,MATCH('[1]דיווח פרטני'!G1623,[1]גיליון3!$T$14:$T$28,0),MATCH('[1]דיווח פרטני'!C1623,[1]גיליון3!$U$13:$X$13,0)))</f>
        <v xml:space="preserve"> </v>
      </c>
      <c r="I1524" s="2"/>
      <c r="J1524" s="153"/>
    </row>
    <row r="1525" spans="1:10" ht="18" customHeight="1" thickBot="1">
      <c r="A1525" s="2"/>
      <c r="B1525" s="2"/>
      <c r="C1525" s="2"/>
      <c r="D1525" s="2"/>
      <c r="E1525" s="3"/>
      <c r="F1525" s="2"/>
      <c r="G1525" s="2"/>
      <c r="H1525" s="36" t="str">
        <f t="array" ref="H1525">IF(ISERROR(INDEX([1]גיליון3!$U$14:$X$28,MATCH('[1]דיווח פרטני'!G1624,[1]גיליון3!$T$14:$T$28,0),MATCH('[1]דיווח פרטני'!C1624,[1]גיליון3!$U$13:$X$13,0)))," ", INDEX([1]גיליון3!$U$14:$X$28,MATCH('[1]דיווח פרטני'!G1624,[1]גיליון3!$T$14:$T$28,0),MATCH('[1]דיווח פרטני'!C1624,[1]גיליון3!$U$13:$X$13,0)))</f>
        <v xml:space="preserve"> </v>
      </c>
      <c r="I1525" s="2"/>
      <c r="J1525" s="153"/>
    </row>
    <row r="1526" spans="1:10" ht="18" customHeight="1" thickBot="1">
      <c r="A1526" s="2"/>
      <c r="B1526" s="2"/>
      <c r="C1526" s="2"/>
      <c r="D1526" s="2"/>
      <c r="E1526" s="3"/>
      <c r="F1526" s="2"/>
      <c r="G1526" s="2"/>
      <c r="H1526" s="36" t="str">
        <f t="array" ref="H1526">IF(ISERROR(INDEX([1]גיליון3!$U$14:$X$28,MATCH('[1]דיווח פרטני'!G1625,[1]גיליון3!$T$14:$T$28,0),MATCH('[1]דיווח פרטני'!C1625,[1]גיליון3!$U$13:$X$13,0)))," ", INDEX([1]גיליון3!$U$14:$X$28,MATCH('[1]דיווח פרטני'!G1625,[1]גיליון3!$T$14:$T$28,0),MATCH('[1]דיווח פרטני'!C1625,[1]גיליון3!$U$13:$X$13,0)))</f>
        <v xml:space="preserve"> </v>
      </c>
      <c r="I1526" s="2"/>
      <c r="J1526" s="153"/>
    </row>
    <row r="1527" spans="1:10" ht="18" customHeight="1" thickBot="1">
      <c r="A1527" s="2"/>
      <c r="B1527" s="2"/>
      <c r="C1527" s="2"/>
      <c r="D1527" s="2"/>
      <c r="E1527" s="3"/>
      <c r="F1527" s="2"/>
      <c r="G1527" s="2"/>
      <c r="H1527" s="36" t="str">
        <f t="array" ref="H1527">IF(ISERROR(INDEX([1]גיליון3!$U$14:$X$28,MATCH('[1]דיווח פרטני'!G1626,[1]גיליון3!$T$14:$T$28,0),MATCH('[1]דיווח פרטני'!C1626,[1]גיליון3!$U$13:$X$13,0)))," ", INDEX([1]גיליון3!$U$14:$X$28,MATCH('[1]דיווח פרטני'!G1626,[1]גיליון3!$T$14:$T$28,0),MATCH('[1]דיווח פרטני'!C1626,[1]גיליון3!$U$13:$X$13,0)))</f>
        <v xml:space="preserve"> </v>
      </c>
      <c r="I1527" s="2"/>
      <c r="J1527" s="153"/>
    </row>
    <row r="1528" spans="1:10" ht="18" customHeight="1" thickBot="1">
      <c r="A1528" s="2"/>
      <c r="B1528" s="2"/>
      <c r="C1528" s="2"/>
      <c r="D1528" s="2"/>
      <c r="E1528" s="3"/>
      <c r="F1528" s="2"/>
      <c r="G1528" s="2"/>
      <c r="H1528" s="36" t="str">
        <f t="array" ref="H1528">IF(ISERROR(INDEX([1]גיליון3!$U$14:$X$28,MATCH('[1]דיווח פרטני'!G1627,[1]גיליון3!$T$14:$T$28,0),MATCH('[1]דיווח פרטני'!C1627,[1]גיליון3!$U$13:$X$13,0)))," ", INDEX([1]גיליון3!$U$14:$X$28,MATCH('[1]דיווח פרטני'!G1627,[1]גיליון3!$T$14:$T$28,0),MATCH('[1]דיווח פרטני'!C1627,[1]גיליון3!$U$13:$X$13,0)))</f>
        <v xml:space="preserve"> </v>
      </c>
      <c r="I1528" s="2"/>
      <c r="J1528" s="153"/>
    </row>
    <row r="1529" spans="1:10" ht="18" customHeight="1" thickBot="1">
      <c r="A1529" s="2"/>
      <c r="B1529" s="2"/>
      <c r="C1529" s="2"/>
      <c r="D1529" s="2"/>
      <c r="E1529" s="3"/>
      <c r="F1529" s="2"/>
      <c r="G1529" s="2"/>
      <c r="H1529" s="36" t="str">
        <f t="array" ref="H1529">IF(ISERROR(INDEX([1]גיליון3!$U$14:$X$28,MATCH('[1]דיווח פרטני'!G1628,[1]גיליון3!$T$14:$T$28,0),MATCH('[1]דיווח פרטני'!C1628,[1]גיליון3!$U$13:$X$13,0)))," ", INDEX([1]גיליון3!$U$14:$X$28,MATCH('[1]דיווח פרטני'!G1628,[1]גיליון3!$T$14:$T$28,0),MATCH('[1]דיווח פרטני'!C1628,[1]גיליון3!$U$13:$X$13,0)))</f>
        <v xml:space="preserve"> </v>
      </c>
      <c r="I1529" s="2"/>
      <c r="J1529" s="153"/>
    </row>
    <row r="1530" spans="1:10" ht="18" customHeight="1" thickBot="1">
      <c r="A1530" s="2"/>
      <c r="B1530" s="2"/>
      <c r="C1530" s="2"/>
      <c r="D1530" s="2"/>
      <c r="E1530" s="3"/>
      <c r="F1530" s="2"/>
      <c r="G1530" s="2"/>
      <c r="H1530" s="36" t="str">
        <f t="array" ref="H1530">IF(ISERROR(INDEX([1]גיליון3!$U$14:$X$28,MATCH('[1]דיווח פרטני'!G1629,[1]גיליון3!$T$14:$T$28,0),MATCH('[1]דיווח פרטני'!C1629,[1]גיליון3!$U$13:$X$13,0)))," ", INDEX([1]גיליון3!$U$14:$X$28,MATCH('[1]דיווח פרטני'!G1629,[1]גיליון3!$T$14:$T$28,0),MATCH('[1]דיווח פרטני'!C1629,[1]גיליון3!$U$13:$X$13,0)))</f>
        <v xml:space="preserve"> </v>
      </c>
      <c r="I1530" s="2"/>
      <c r="J1530" s="153"/>
    </row>
    <row r="1531" spans="1:10" ht="18" customHeight="1" thickBot="1">
      <c r="A1531" s="2"/>
      <c r="B1531" s="2"/>
      <c r="C1531" s="2"/>
      <c r="D1531" s="2"/>
      <c r="E1531" s="3"/>
      <c r="F1531" s="2"/>
      <c r="G1531" s="2"/>
      <c r="H1531" s="36" t="str">
        <f t="array" ref="H1531">IF(ISERROR(INDEX([1]גיליון3!$U$14:$X$28,MATCH('[1]דיווח פרטני'!G1630,[1]גיליון3!$T$14:$T$28,0),MATCH('[1]דיווח פרטני'!C1630,[1]גיליון3!$U$13:$X$13,0)))," ", INDEX([1]גיליון3!$U$14:$X$28,MATCH('[1]דיווח פרטני'!G1630,[1]גיליון3!$T$14:$T$28,0),MATCH('[1]דיווח פרטני'!C1630,[1]גיליון3!$U$13:$X$13,0)))</f>
        <v xml:space="preserve"> </v>
      </c>
      <c r="I1531" s="2"/>
      <c r="J1531" s="153"/>
    </row>
    <row r="1532" spans="1:10" ht="18" customHeight="1" thickBot="1">
      <c r="A1532" s="2"/>
      <c r="B1532" s="2"/>
      <c r="C1532" s="2"/>
      <c r="D1532" s="2"/>
      <c r="E1532" s="3"/>
      <c r="F1532" s="2"/>
      <c r="G1532" s="2"/>
      <c r="H1532" s="36" t="str">
        <f t="array" ref="H1532">IF(ISERROR(INDEX([1]גיליון3!$U$14:$X$28,MATCH('[1]דיווח פרטני'!G1631,[1]גיליון3!$T$14:$T$28,0),MATCH('[1]דיווח פרטני'!C1631,[1]גיליון3!$U$13:$X$13,0)))," ", INDEX([1]גיליון3!$U$14:$X$28,MATCH('[1]דיווח פרטני'!G1631,[1]גיליון3!$T$14:$T$28,0),MATCH('[1]דיווח פרטני'!C1631,[1]גיליון3!$U$13:$X$13,0)))</f>
        <v xml:space="preserve"> </v>
      </c>
      <c r="I1532" s="2"/>
      <c r="J1532" s="153"/>
    </row>
    <row r="1533" spans="1:10" ht="18" customHeight="1" thickBot="1">
      <c r="A1533" s="2"/>
      <c r="B1533" s="2"/>
      <c r="C1533" s="2"/>
      <c r="D1533" s="2"/>
      <c r="E1533" s="3"/>
      <c r="F1533" s="2"/>
      <c r="G1533" s="2"/>
      <c r="H1533" s="36" t="str">
        <f t="array" ref="H1533">IF(ISERROR(INDEX([1]גיליון3!$U$14:$X$28,MATCH('[1]דיווח פרטני'!G1632,[1]גיליון3!$T$14:$T$28,0),MATCH('[1]דיווח פרטני'!C1632,[1]גיליון3!$U$13:$X$13,0)))," ", INDEX([1]גיליון3!$U$14:$X$28,MATCH('[1]דיווח פרטני'!G1632,[1]גיליון3!$T$14:$T$28,0),MATCH('[1]דיווח פרטני'!C1632,[1]גיליון3!$U$13:$X$13,0)))</f>
        <v xml:space="preserve"> </v>
      </c>
      <c r="I1533" s="2"/>
      <c r="J1533" s="153"/>
    </row>
    <row r="1534" spans="1:10" ht="18" customHeight="1" thickBot="1">
      <c r="A1534" s="2"/>
      <c r="B1534" s="2"/>
      <c r="C1534" s="2"/>
      <c r="D1534" s="2"/>
      <c r="E1534" s="3"/>
      <c r="F1534" s="2"/>
      <c r="G1534" s="2"/>
      <c r="H1534" s="36" t="str">
        <f t="array" ref="H1534">IF(ISERROR(INDEX([1]גיליון3!$U$14:$X$28,MATCH('[1]דיווח פרטני'!G1633,[1]גיליון3!$T$14:$T$28,0),MATCH('[1]דיווח פרטני'!C1633,[1]גיליון3!$U$13:$X$13,0)))," ", INDEX([1]גיליון3!$U$14:$X$28,MATCH('[1]דיווח פרטני'!G1633,[1]גיליון3!$T$14:$T$28,0),MATCH('[1]דיווח פרטני'!C1633,[1]גיליון3!$U$13:$X$13,0)))</f>
        <v xml:space="preserve"> </v>
      </c>
      <c r="I1534" s="2"/>
      <c r="J1534" s="153"/>
    </row>
    <row r="1535" spans="1:10" ht="18" customHeight="1" thickBot="1">
      <c r="A1535" s="2"/>
      <c r="B1535" s="2"/>
      <c r="C1535" s="2"/>
      <c r="D1535" s="2"/>
      <c r="E1535" s="3"/>
      <c r="F1535" s="2"/>
      <c r="G1535" s="2"/>
      <c r="H1535" s="36" t="str">
        <f t="array" ref="H1535">IF(ISERROR(INDEX([1]גיליון3!$U$14:$X$28,MATCH('[1]דיווח פרטני'!G1634,[1]גיליון3!$T$14:$T$28,0),MATCH('[1]דיווח פרטני'!C1634,[1]גיליון3!$U$13:$X$13,0)))," ", INDEX([1]גיליון3!$U$14:$X$28,MATCH('[1]דיווח פרטני'!G1634,[1]גיליון3!$T$14:$T$28,0),MATCH('[1]דיווח פרטני'!C1634,[1]גיליון3!$U$13:$X$13,0)))</f>
        <v xml:space="preserve"> </v>
      </c>
      <c r="I1535" s="2"/>
      <c r="J1535" s="153"/>
    </row>
    <row r="1536" spans="1:10" ht="18" customHeight="1" thickBot="1">
      <c r="A1536" s="2"/>
      <c r="B1536" s="2"/>
      <c r="C1536" s="2"/>
      <c r="D1536" s="2"/>
      <c r="E1536" s="3"/>
      <c r="F1536" s="2"/>
      <c r="G1536" s="2"/>
      <c r="H1536" s="36" t="str">
        <f t="array" ref="H1536">IF(ISERROR(INDEX([1]גיליון3!$U$14:$X$28,MATCH('[1]דיווח פרטני'!G1635,[1]גיליון3!$T$14:$T$28,0),MATCH('[1]דיווח פרטני'!C1635,[1]גיליון3!$U$13:$X$13,0)))," ", INDEX([1]גיליון3!$U$14:$X$28,MATCH('[1]דיווח פרטני'!G1635,[1]גיליון3!$T$14:$T$28,0),MATCH('[1]דיווח פרטני'!C1635,[1]גיליון3!$U$13:$X$13,0)))</f>
        <v xml:space="preserve"> </v>
      </c>
      <c r="I1536" s="2"/>
      <c r="J1536" s="153"/>
    </row>
    <row r="1537" spans="1:10" ht="18" customHeight="1" thickBot="1">
      <c r="A1537" s="2"/>
      <c r="B1537" s="2"/>
      <c r="C1537" s="2"/>
      <c r="D1537" s="2"/>
      <c r="E1537" s="3"/>
      <c r="F1537" s="2"/>
      <c r="G1537" s="2"/>
      <c r="H1537" s="36" t="str">
        <f t="array" ref="H1537">IF(ISERROR(INDEX([1]גיליון3!$U$14:$X$28,MATCH('[1]דיווח פרטני'!G1636,[1]גיליון3!$T$14:$T$28,0),MATCH('[1]דיווח פרטני'!C1636,[1]גיליון3!$U$13:$X$13,0)))," ", INDEX([1]גיליון3!$U$14:$X$28,MATCH('[1]דיווח פרטני'!G1636,[1]גיליון3!$T$14:$T$28,0),MATCH('[1]דיווח פרטני'!C1636,[1]גיליון3!$U$13:$X$13,0)))</f>
        <v xml:space="preserve"> </v>
      </c>
      <c r="I1537" s="2"/>
      <c r="J1537" s="153"/>
    </row>
    <row r="1538" spans="1:10" ht="18" customHeight="1" thickBot="1">
      <c r="A1538" s="2"/>
      <c r="B1538" s="2"/>
      <c r="C1538" s="2"/>
      <c r="D1538" s="2"/>
      <c r="E1538" s="3"/>
      <c r="F1538" s="2"/>
      <c r="G1538" s="2"/>
      <c r="H1538" s="36" t="str">
        <f t="array" ref="H1538">IF(ISERROR(INDEX([1]גיליון3!$U$14:$X$28,MATCH('[1]דיווח פרטני'!G1637,[1]גיליון3!$T$14:$T$28,0),MATCH('[1]דיווח פרטני'!C1637,[1]גיליון3!$U$13:$X$13,0)))," ", INDEX([1]גיליון3!$U$14:$X$28,MATCH('[1]דיווח פרטני'!G1637,[1]גיליון3!$T$14:$T$28,0),MATCH('[1]דיווח פרטני'!C1637,[1]גיליון3!$U$13:$X$13,0)))</f>
        <v xml:space="preserve"> </v>
      </c>
      <c r="I1538" s="2"/>
      <c r="J1538" s="153"/>
    </row>
    <row r="1539" spans="1:10" ht="18" customHeight="1" thickBot="1">
      <c r="A1539" s="2"/>
      <c r="B1539" s="2"/>
      <c r="C1539" s="2"/>
      <c r="D1539" s="2"/>
      <c r="E1539" s="3"/>
      <c r="F1539" s="2"/>
      <c r="G1539" s="2"/>
      <c r="H1539" s="36" t="str">
        <f t="array" ref="H1539">IF(ISERROR(INDEX([1]גיליון3!$U$14:$X$28,MATCH('[1]דיווח פרטני'!G1638,[1]גיליון3!$T$14:$T$28,0),MATCH('[1]דיווח פרטני'!C1638,[1]גיליון3!$U$13:$X$13,0)))," ", INDEX([1]גיליון3!$U$14:$X$28,MATCH('[1]דיווח פרטני'!G1638,[1]גיליון3!$T$14:$T$28,0),MATCH('[1]דיווח פרטני'!C1638,[1]גיליון3!$U$13:$X$13,0)))</f>
        <v xml:space="preserve"> </v>
      </c>
      <c r="I1539" s="2"/>
      <c r="J1539" s="153"/>
    </row>
    <row r="1540" spans="1:10" ht="18" customHeight="1" thickBot="1">
      <c r="A1540" s="2"/>
      <c r="B1540" s="2"/>
      <c r="C1540" s="2"/>
      <c r="D1540" s="2"/>
      <c r="E1540" s="3"/>
      <c r="F1540" s="2"/>
      <c r="G1540" s="2"/>
      <c r="H1540" s="36" t="str">
        <f t="array" ref="H1540">IF(ISERROR(INDEX([1]גיליון3!$U$14:$X$28,MATCH('[1]דיווח פרטני'!G1639,[1]גיליון3!$T$14:$T$28,0),MATCH('[1]דיווח פרטני'!C1639,[1]גיליון3!$U$13:$X$13,0)))," ", INDEX([1]גיליון3!$U$14:$X$28,MATCH('[1]דיווח פרטני'!G1639,[1]גיליון3!$T$14:$T$28,0),MATCH('[1]דיווח פרטני'!C1639,[1]גיליון3!$U$13:$X$13,0)))</f>
        <v xml:space="preserve"> </v>
      </c>
      <c r="I1540" s="2"/>
      <c r="J1540" s="153"/>
    </row>
    <row r="1541" spans="1:10" ht="18" customHeight="1" thickBot="1">
      <c r="A1541" s="2"/>
      <c r="B1541" s="2"/>
      <c r="C1541" s="2"/>
      <c r="D1541" s="2"/>
      <c r="E1541" s="3"/>
      <c r="F1541" s="2"/>
      <c r="G1541" s="2"/>
      <c r="H1541" s="36" t="str">
        <f t="array" ref="H1541">IF(ISERROR(INDEX([1]גיליון3!$U$14:$X$28,MATCH('[1]דיווח פרטני'!G1640,[1]גיליון3!$T$14:$T$28,0),MATCH('[1]דיווח פרטני'!C1640,[1]גיליון3!$U$13:$X$13,0)))," ", INDEX([1]גיליון3!$U$14:$X$28,MATCH('[1]דיווח פרטני'!G1640,[1]גיליון3!$T$14:$T$28,0),MATCH('[1]דיווח פרטני'!C1640,[1]גיליון3!$U$13:$X$13,0)))</f>
        <v xml:space="preserve"> </v>
      </c>
      <c r="I1541" s="2"/>
      <c r="J1541" s="153"/>
    </row>
    <row r="1542" spans="1:10" ht="18" customHeight="1" thickBot="1">
      <c r="A1542" s="2"/>
      <c r="B1542" s="2"/>
      <c r="C1542" s="2"/>
      <c r="D1542" s="2"/>
      <c r="E1542" s="3"/>
      <c r="F1542" s="2"/>
      <c r="G1542" s="2"/>
      <c r="H1542" s="36" t="str">
        <f t="array" ref="H1542">IF(ISERROR(INDEX([1]גיליון3!$U$14:$X$28,MATCH('[1]דיווח פרטני'!G1641,[1]גיליון3!$T$14:$T$28,0),MATCH('[1]דיווח פרטני'!C1641,[1]גיליון3!$U$13:$X$13,0)))," ", INDEX([1]גיליון3!$U$14:$X$28,MATCH('[1]דיווח פרטני'!G1641,[1]גיליון3!$T$14:$T$28,0),MATCH('[1]דיווח פרטני'!C1641,[1]גיליון3!$U$13:$X$13,0)))</f>
        <v xml:space="preserve"> </v>
      </c>
      <c r="I1542" s="2"/>
      <c r="J1542" s="153"/>
    </row>
    <row r="1543" spans="1:10" ht="18" customHeight="1" thickBot="1">
      <c r="A1543" s="2"/>
      <c r="B1543" s="2"/>
      <c r="C1543" s="2"/>
      <c r="D1543" s="2"/>
      <c r="E1543" s="3"/>
      <c r="F1543" s="2"/>
      <c r="G1543" s="2"/>
      <c r="H1543" s="36" t="str">
        <f t="array" ref="H1543">IF(ISERROR(INDEX([1]גיליון3!$U$14:$X$28,MATCH('[1]דיווח פרטני'!G1642,[1]גיליון3!$T$14:$T$28,0),MATCH('[1]דיווח פרטני'!C1642,[1]גיליון3!$U$13:$X$13,0)))," ", INDEX([1]גיליון3!$U$14:$X$28,MATCH('[1]דיווח פרטני'!G1642,[1]גיליון3!$T$14:$T$28,0),MATCH('[1]דיווח פרטני'!C1642,[1]גיליון3!$U$13:$X$13,0)))</f>
        <v xml:space="preserve"> </v>
      </c>
      <c r="I1543" s="2"/>
      <c r="J1543" s="153"/>
    </row>
    <row r="1544" spans="1:10" ht="18" customHeight="1" thickBot="1">
      <c r="A1544" s="2"/>
      <c r="B1544" s="2"/>
      <c r="C1544" s="2"/>
      <c r="D1544" s="2"/>
      <c r="E1544" s="3"/>
      <c r="F1544" s="2"/>
      <c r="G1544" s="2"/>
      <c r="H1544" s="36" t="str">
        <f t="array" ref="H1544">IF(ISERROR(INDEX([1]גיליון3!$U$14:$X$28,MATCH('[1]דיווח פרטני'!G1643,[1]גיליון3!$T$14:$T$28,0),MATCH('[1]דיווח פרטני'!C1643,[1]גיליון3!$U$13:$X$13,0)))," ", INDEX([1]גיליון3!$U$14:$X$28,MATCH('[1]דיווח פרטני'!G1643,[1]גיליון3!$T$14:$T$28,0),MATCH('[1]דיווח פרטני'!C1643,[1]גיליון3!$U$13:$X$13,0)))</f>
        <v xml:space="preserve"> </v>
      </c>
      <c r="I1544" s="2"/>
      <c r="J1544" s="153"/>
    </row>
    <row r="1545" spans="1:10" ht="18" customHeight="1" thickBot="1">
      <c r="A1545" s="2"/>
      <c r="B1545" s="2"/>
      <c r="C1545" s="2"/>
      <c r="D1545" s="2"/>
      <c r="E1545" s="3"/>
      <c r="F1545" s="2"/>
      <c r="G1545" s="2"/>
      <c r="H1545" s="36" t="str">
        <f t="array" ref="H1545">IF(ISERROR(INDEX([1]גיליון3!$U$14:$X$28,MATCH('[1]דיווח פרטני'!G1644,[1]גיליון3!$T$14:$T$28,0),MATCH('[1]דיווח פרטני'!C1644,[1]גיליון3!$U$13:$X$13,0)))," ", INDEX([1]גיליון3!$U$14:$X$28,MATCH('[1]דיווח פרטני'!G1644,[1]גיליון3!$T$14:$T$28,0),MATCH('[1]דיווח פרטני'!C1644,[1]גיליון3!$U$13:$X$13,0)))</f>
        <v xml:space="preserve"> </v>
      </c>
      <c r="I1545" s="2"/>
      <c r="J1545" s="153"/>
    </row>
    <row r="1546" spans="1:10" ht="18" customHeight="1" thickBot="1">
      <c r="A1546" s="2"/>
      <c r="B1546" s="2"/>
      <c r="C1546" s="2"/>
      <c r="D1546" s="2"/>
      <c r="E1546" s="3"/>
      <c r="F1546" s="2"/>
      <c r="G1546" s="2"/>
      <c r="H1546" s="36" t="str">
        <f t="array" ref="H1546">IF(ISERROR(INDEX([1]גיליון3!$U$14:$X$28,MATCH('[1]דיווח פרטני'!G1645,[1]גיליון3!$T$14:$T$28,0),MATCH('[1]דיווח פרטני'!C1645,[1]גיליון3!$U$13:$X$13,0)))," ", INDEX([1]גיליון3!$U$14:$X$28,MATCH('[1]דיווח פרטני'!G1645,[1]גיליון3!$T$14:$T$28,0),MATCH('[1]דיווח פרטני'!C1645,[1]גיליון3!$U$13:$X$13,0)))</f>
        <v xml:space="preserve"> </v>
      </c>
      <c r="I1546" s="2"/>
      <c r="J1546" s="153"/>
    </row>
    <row r="1547" spans="1:10" ht="18" customHeight="1" thickBot="1">
      <c r="A1547" s="2"/>
      <c r="B1547" s="2"/>
      <c r="C1547" s="2"/>
      <c r="D1547" s="2"/>
      <c r="E1547" s="3"/>
      <c r="F1547" s="2"/>
      <c r="G1547" s="2"/>
      <c r="H1547" s="36" t="str">
        <f t="array" ref="H1547">IF(ISERROR(INDEX([1]גיליון3!$U$14:$X$28,MATCH('[1]דיווח פרטני'!G1646,[1]גיליון3!$T$14:$T$28,0),MATCH('[1]דיווח פרטני'!C1646,[1]גיליון3!$U$13:$X$13,0)))," ", INDEX([1]גיליון3!$U$14:$X$28,MATCH('[1]דיווח פרטני'!G1646,[1]גיליון3!$T$14:$T$28,0),MATCH('[1]דיווח פרטני'!C1646,[1]גיליון3!$U$13:$X$13,0)))</f>
        <v xml:space="preserve"> </v>
      </c>
      <c r="I1547" s="2"/>
      <c r="J1547" s="153"/>
    </row>
    <row r="1548" spans="1:10" ht="18" customHeight="1" thickBot="1">
      <c r="A1548" s="2"/>
      <c r="B1548" s="2"/>
      <c r="C1548" s="2"/>
      <c r="D1548" s="2"/>
      <c r="E1548" s="3"/>
      <c r="F1548" s="2"/>
      <c r="G1548" s="2"/>
      <c r="H1548" s="36" t="str">
        <f t="array" ref="H1548">IF(ISERROR(INDEX([1]גיליון3!$U$14:$X$28,MATCH('[1]דיווח פרטני'!G1647,[1]גיליון3!$T$14:$T$28,0),MATCH('[1]דיווח פרטני'!C1647,[1]גיליון3!$U$13:$X$13,0)))," ", INDEX([1]גיליון3!$U$14:$X$28,MATCH('[1]דיווח פרטני'!G1647,[1]גיליון3!$T$14:$T$28,0),MATCH('[1]דיווח פרטני'!C1647,[1]גיליון3!$U$13:$X$13,0)))</f>
        <v xml:space="preserve"> </v>
      </c>
      <c r="I1548" s="2"/>
      <c r="J1548" s="153"/>
    </row>
    <row r="1549" spans="1:10" ht="18" customHeight="1" thickBot="1">
      <c r="A1549" s="2"/>
      <c r="B1549" s="2"/>
      <c r="C1549" s="2"/>
      <c r="D1549" s="2"/>
      <c r="E1549" s="3"/>
      <c r="F1549" s="2"/>
      <c r="G1549" s="2"/>
      <c r="H1549" s="36" t="str">
        <f t="array" ref="H1549">IF(ISERROR(INDEX([1]גיליון3!$U$14:$X$28,MATCH('[1]דיווח פרטני'!G1648,[1]גיליון3!$T$14:$T$28,0),MATCH('[1]דיווח פרטני'!C1648,[1]גיליון3!$U$13:$X$13,0)))," ", INDEX([1]גיליון3!$U$14:$X$28,MATCH('[1]דיווח פרטני'!G1648,[1]גיליון3!$T$14:$T$28,0),MATCH('[1]דיווח פרטני'!C1648,[1]גיליון3!$U$13:$X$13,0)))</f>
        <v xml:space="preserve"> </v>
      </c>
      <c r="I1549" s="2"/>
      <c r="J1549" s="153"/>
    </row>
    <row r="1550" spans="1:10" ht="18" customHeight="1" thickBot="1">
      <c r="A1550" s="2"/>
      <c r="B1550" s="2"/>
      <c r="C1550" s="2"/>
      <c r="D1550" s="2"/>
      <c r="E1550" s="3"/>
      <c r="F1550" s="2"/>
      <c r="G1550" s="2"/>
      <c r="H1550" s="36" t="str">
        <f t="array" ref="H1550">IF(ISERROR(INDEX([1]גיליון3!$U$14:$X$28,MATCH('[1]דיווח פרטני'!G1649,[1]גיליון3!$T$14:$T$28,0),MATCH('[1]דיווח פרטני'!C1649,[1]גיליון3!$U$13:$X$13,0)))," ", INDEX([1]גיליון3!$U$14:$X$28,MATCH('[1]דיווח פרטני'!G1649,[1]גיליון3!$T$14:$T$28,0),MATCH('[1]דיווח פרטני'!C1649,[1]גיליון3!$U$13:$X$13,0)))</f>
        <v xml:space="preserve"> </v>
      </c>
      <c r="I1550" s="2"/>
      <c r="J1550" s="153"/>
    </row>
    <row r="1551" spans="1:10" ht="18" customHeight="1" thickBot="1">
      <c r="A1551" s="2"/>
      <c r="B1551" s="2"/>
      <c r="C1551" s="2"/>
      <c r="D1551" s="2"/>
      <c r="E1551" s="3"/>
      <c r="F1551" s="2"/>
      <c r="G1551" s="2"/>
      <c r="H1551" s="36" t="str">
        <f t="array" ref="H1551">IF(ISERROR(INDEX([1]גיליון3!$U$14:$X$28,MATCH('[1]דיווח פרטני'!G1650,[1]גיליון3!$T$14:$T$28,0),MATCH('[1]דיווח פרטני'!C1650,[1]גיליון3!$U$13:$X$13,0)))," ", INDEX([1]גיליון3!$U$14:$X$28,MATCH('[1]דיווח פרטני'!G1650,[1]גיליון3!$T$14:$T$28,0),MATCH('[1]דיווח פרטני'!C1650,[1]גיליון3!$U$13:$X$13,0)))</f>
        <v xml:space="preserve"> </v>
      </c>
      <c r="I1551" s="2"/>
      <c r="J1551" s="153"/>
    </row>
    <row r="1552" spans="1:10" ht="18" customHeight="1" thickBot="1">
      <c r="A1552" s="2"/>
      <c r="B1552" s="2"/>
      <c r="C1552" s="2"/>
      <c r="D1552" s="2"/>
      <c r="E1552" s="3"/>
      <c r="F1552" s="2"/>
      <c r="G1552" s="2"/>
      <c r="H1552" s="36" t="str">
        <f t="array" ref="H1552">IF(ISERROR(INDEX([1]גיליון3!$U$14:$X$28,MATCH('[1]דיווח פרטני'!G1651,[1]גיליון3!$T$14:$T$28,0),MATCH('[1]דיווח פרטני'!C1651,[1]גיליון3!$U$13:$X$13,0)))," ", INDEX([1]גיליון3!$U$14:$X$28,MATCH('[1]דיווח פרטני'!G1651,[1]גיליון3!$T$14:$T$28,0),MATCH('[1]דיווח פרטני'!C1651,[1]גיליון3!$U$13:$X$13,0)))</f>
        <v xml:space="preserve"> </v>
      </c>
      <c r="I1552" s="2"/>
      <c r="J1552" s="153"/>
    </row>
    <row r="1553" spans="1:10" ht="18" customHeight="1" thickBot="1">
      <c r="A1553" s="2"/>
      <c r="B1553" s="2"/>
      <c r="C1553" s="2"/>
      <c r="D1553" s="2"/>
      <c r="E1553" s="3"/>
      <c r="F1553" s="2"/>
      <c r="G1553" s="2"/>
      <c r="H1553" s="36" t="str">
        <f t="array" ref="H1553">IF(ISERROR(INDEX([1]גיליון3!$U$14:$X$28,MATCH('[1]דיווח פרטני'!G1652,[1]גיליון3!$T$14:$T$28,0),MATCH('[1]דיווח פרטני'!C1652,[1]גיליון3!$U$13:$X$13,0)))," ", INDEX([1]גיליון3!$U$14:$X$28,MATCH('[1]דיווח פרטני'!G1652,[1]גיליון3!$T$14:$T$28,0),MATCH('[1]דיווח פרטני'!C1652,[1]גיליון3!$U$13:$X$13,0)))</f>
        <v xml:space="preserve"> </v>
      </c>
      <c r="I1553" s="2"/>
      <c r="J1553" s="153"/>
    </row>
    <row r="1554" spans="1:10" ht="18" customHeight="1" thickBot="1">
      <c r="A1554" s="2"/>
      <c r="B1554" s="2"/>
      <c r="C1554" s="2"/>
      <c r="D1554" s="2"/>
      <c r="E1554" s="3"/>
      <c r="F1554" s="2"/>
      <c r="G1554" s="2"/>
      <c r="H1554" s="36" t="str">
        <f t="array" ref="H1554">IF(ISERROR(INDEX([1]גיליון3!$U$14:$X$28,MATCH('[1]דיווח פרטני'!G1653,[1]גיליון3!$T$14:$T$28,0),MATCH('[1]דיווח פרטני'!C1653,[1]גיליון3!$U$13:$X$13,0)))," ", INDEX([1]גיליון3!$U$14:$X$28,MATCH('[1]דיווח פרטני'!G1653,[1]גיליון3!$T$14:$T$28,0),MATCH('[1]דיווח פרטני'!C1653,[1]גיליון3!$U$13:$X$13,0)))</f>
        <v xml:space="preserve"> </v>
      </c>
      <c r="I1554" s="2"/>
      <c r="J1554" s="153"/>
    </row>
    <row r="1555" spans="1:10" ht="18" customHeight="1" thickBot="1">
      <c r="A1555" s="2"/>
      <c r="B1555" s="2"/>
      <c r="C1555" s="2"/>
      <c r="D1555" s="2"/>
      <c r="E1555" s="3"/>
      <c r="F1555" s="2"/>
      <c r="G1555" s="2"/>
      <c r="H1555" s="36" t="str">
        <f t="array" ref="H1555">IF(ISERROR(INDEX([1]גיליון3!$U$14:$X$28,MATCH('[1]דיווח פרטני'!G1654,[1]גיליון3!$T$14:$T$28,0),MATCH('[1]דיווח פרטני'!C1654,[1]גיליון3!$U$13:$X$13,0)))," ", INDEX([1]גיליון3!$U$14:$X$28,MATCH('[1]דיווח פרטני'!G1654,[1]גיליון3!$T$14:$T$28,0),MATCH('[1]דיווח פרטני'!C1654,[1]גיליון3!$U$13:$X$13,0)))</f>
        <v xml:space="preserve"> </v>
      </c>
      <c r="I1555" s="2"/>
      <c r="J1555" s="153"/>
    </row>
    <row r="1556" spans="1:10" ht="18" customHeight="1" thickBot="1">
      <c r="A1556" s="2"/>
      <c r="B1556" s="2"/>
      <c r="C1556" s="2"/>
      <c r="D1556" s="2"/>
      <c r="E1556" s="3"/>
      <c r="F1556" s="2"/>
      <c r="G1556" s="2"/>
      <c r="H1556" s="36" t="str">
        <f t="array" ref="H1556">IF(ISERROR(INDEX([1]גיליון3!$U$14:$X$28,MATCH('[1]דיווח פרטני'!G1655,[1]גיליון3!$T$14:$T$28,0),MATCH('[1]דיווח פרטני'!C1655,[1]גיליון3!$U$13:$X$13,0)))," ", INDEX([1]גיליון3!$U$14:$X$28,MATCH('[1]דיווח פרטני'!G1655,[1]גיליון3!$T$14:$T$28,0),MATCH('[1]דיווח פרטני'!C1655,[1]גיליון3!$U$13:$X$13,0)))</f>
        <v xml:space="preserve"> </v>
      </c>
      <c r="I1556" s="2"/>
      <c r="J1556" s="153"/>
    </row>
    <row r="1557" spans="1:10" ht="18" customHeight="1" thickBot="1">
      <c r="A1557" s="2"/>
      <c r="B1557" s="2"/>
      <c r="C1557" s="2"/>
      <c r="D1557" s="2"/>
      <c r="E1557" s="3"/>
      <c r="F1557" s="2"/>
      <c r="G1557" s="2"/>
      <c r="H1557" s="36" t="str">
        <f t="array" ref="H1557">IF(ISERROR(INDEX([1]גיליון3!$U$14:$X$28,MATCH('[1]דיווח פרטני'!G1656,[1]גיליון3!$T$14:$T$28,0),MATCH('[1]דיווח פרטני'!C1656,[1]גיליון3!$U$13:$X$13,0)))," ", INDEX([1]גיליון3!$U$14:$X$28,MATCH('[1]דיווח פרטני'!G1656,[1]גיליון3!$T$14:$T$28,0),MATCH('[1]דיווח פרטני'!C1656,[1]גיליון3!$U$13:$X$13,0)))</f>
        <v xml:space="preserve"> </v>
      </c>
      <c r="I1557" s="2"/>
      <c r="J1557" s="153"/>
    </row>
    <row r="1558" spans="1:10" ht="18" customHeight="1" thickBot="1">
      <c r="A1558" s="2"/>
      <c r="B1558" s="2"/>
      <c r="C1558" s="2"/>
      <c r="D1558" s="2"/>
      <c r="E1558" s="3"/>
      <c r="F1558" s="2"/>
      <c r="G1558" s="2"/>
      <c r="H1558" s="36" t="str">
        <f t="array" ref="H1558">IF(ISERROR(INDEX([1]גיליון3!$U$14:$X$28,MATCH('[1]דיווח פרטני'!G1657,[1]גיליון3!$T$14:$T$28,0),MATCH('[1]דיווח פרטני'!C1657,[1]גיליון3!$U$13:$X$13,0)))," ", INDEX([1]גיליון3!$U$14:$X$28,MATCH('[1]דיווח פרטני'!G1657,[1]גיליון3!$T$14:$T$28,0),MATCH('[1]דיווח פרטני'!C1657,[1]גיליון3!$U$13:$X$13,0)))</f>
        <v xml:space="preserve"> </v>
      </c>
      <c r="I1558" s="2"/>
      <c r="J1558" s="153"/>
    </row>
    <row r="1559" spans="1:10" ht="18" customHeight="1" thickBot="1">
      <c r="A1559" s="2"/>
      <c r="B1559" s="2"/>
      <c r="C1559" s="2"/>
      <c r="D1559" s="2"/>
      <c r="E1559" s="3"/>
      <c r="F1559" s="2"/>
      <c r="G1559" s="2"/>
      <c r="H1559" s="36" t="str">
        <f t="array" ref="H1559">IF(ISERROR(INDEX([1]גיליון3!$U$14:$X$28,MATCH('[1]דיווח פרטני'!G1658,[1]גיליון3!$T$14:$T$28,0),MATCH('[1]דיווח פרטני'!C1658,[1]גיליון3!$U$13:$X$13,0)))," ", INDEX([1]גיליון3!$U$14:$X$28,MATCH('[1]דיווח פרטני'!G1658,[1]גיליון3!$T$14:$T$28,0),MATCH('[1]דיווח פרטני'!C1658,[1]גיליון3!$U$13:$X$13,0)))</f>
        <v xml:space="preserve"> </v>
      </c>
      <c r="I1559" s="2"/>
      <c r="J1559" s="153"/>
    </row>
    <row r="1560" spans="1:10" ht="18" customHeight="1" thickBot="1">
      <c r="A1560" s="2"/>
      <c r="B1560" s="2"/>
      <c r="C1560" s="2"/>
      <c r="D1560" s="2"/>
      <c r="E1560" s="3"/>
      <c r="F1560" s="2"/>
      <c r="G1560" s="2"/>
      <c r="H1560" s="36" t="str">
        <f t="array" ref="H1560">IF(ISERROR(INDEX([1]גיליון3!$U$14:$X$28,MATCH('[1]דיווח פרטני'!G1659,[1]גיליון3!$T$14:$T$28,0),MATCH('[1]דיווח פרטני'!C1659,[1]גיליון3!$U$13:$X$13,0)))," ", INDEX([1]גיליון3!$U$14:$X$28,MATCH('[1]דיווח פרטני'!G1659,[1]גיליון3!$T$14:$T$28,0),MATCH('[1]דיווח פרטני'!C1659,[1]גיליון3!$U$13:$X$13,0)))</f>
        <v xml:space="preserve"> </v>
      </c>
      <c r="I1560" s="2"/>
      <c r="J1560" s="153"/>
    </row>
    <row r="1561" spans="1:10" ht="18" customHeight="1" thickBot="1">
      <c r="A1561" s="2"/>
      <c r="B1561" s="2"/>
      <c r="C1561" s="2"/>
      <c r="D1561" s="2"/>
      <c r="E1561" s="3"/>
      <c r="F1561" s="2"/>
      <c r="G1561" s="2"/>
      <c r="H1561" s="36" t="str">
        <f t="array" ref="H1561">IF(ISERROR(INDEX([1]גיליון3!$U$14:$X$28,MATCH('[1]דיווח פרטני'!G1660,[1]גיליון3!$T$14:$T$28,0),MATCH('[1]דיווח פרטני'!C1660,[1]גיליון3!$U$13:$X$13,0)))," ", INDEX([1]גיליון3!$U$14:$X$28,MATCH('[1]דיווח פרטני'!G1660,[1]גיליון3!$T$14:$T$28,0),MATCH('[1]דיווח פרטני'!C1660,[1]גיליון3!$U$13:$X$13,0)))</f>
        <v xml:space="preserve"> </v>
      </c>
      <c r="I1561" s="2"/>
      <c r="J1561" s="153"/>
    </row>
    <row r="1562" spans="1:10" ht="18" customHeight="1" thickBot="1">
      <c r="A1562" s="2"/>
      <c r="B1562" s="2"/>
      <c r="C1562" s="2"/>
      <c r="D1562" s="2"/>
      <c r="E1562" s="3"/>
      <c r="F1562" s="2"/>
      <c r="G1562" s="2"/>
      <c r="H1562" s="36" t="str">
        <f t="array" ref="H1562">IF(ISERROR(INDEX([1]גיליון3!$U$14:$X$28,MATCH('[1]דיווח פרטני'!G1661,[1]גיליון3!$T$14:$T$28,0),MATCH('[1]דיווח פרטני'!C1661,[1]גיליון3!$U$13:$X$13,0)))," ", INDEX([1]גיליון3!$U$14:$X$28,MATCH('[1]דיווח פרטני'!G1661,[1]גיליון3!$T$14:$T$28,0),MATCH('[1]דיווח פרטני'!C1661,[1]גיליון3!$U$13:$X$13,0)))</f>
        <v xml:space="preserve"> </v>
      </c>
      <c r="I1562" s="2"/>
      <c r="J1562" s="153"/>
    </row>
    <row r="1563" spans="1:10" ht="18" customHeight="1" thickBot="1">
      <c r="A1563" s="2"/>
      <c r="B1563" s="2"/>
      <c r="C1563" s="2"/>
      <c r="D1563" s="2"/>
      <c r="E1563" s="3"/>
      <c r="F1563" s="2"/>
      <c r="G1563" s="2"/>
      <c r="H1563" s="36" t="str">
        <f t="array" ref="H1563">IF(ISERROR(INDEX([1]גיליון3!$U$14:$X$28,MATCH('[1]דיווח פרטני'!G1662,[1]גיליון3!$T$14:$T$28,0),MATCH('[1]דיווח פרטני'!C1662,[1]גיליון3!$U$13:$X$13,0)))," ", INDEX([1]גיליון3!$U$14:$X$28,MATCH('[1]דיווח פרטני'!G1662,[1]גיליון3!$T$14:$T$28,0),MATCH('[1]דיווח פרטני'!C1662,[1]גיליון3!$U$13:$X$13,0)))</f>
        <v xml:space="preserve"> </v>
      </c>
      <c r="I1563" s="2"/>
      <c r="J1563" s="153"/>
    </row>
    <row r="1564" spans="1:10" ht="18" customHeight="1" thickBot="1">
      <c r="A1564" s="2"/>
      <c r="B1564" s="2"/>
      <c r="C1564" s="2"/>
      <c r="D1564" s="2"/>
      <c r="E1564" s="3"/>
      <c r="F1564" s="2"/>
      <c r="G1564" s="2"/>
      <c r="H1564" s="36" t="str">
        <f t="array" ref="H1564">IF(ISERROR(INDEX([1]גיליון3!$U$14:$X$28,MATCH('[1]דיווח פרטני'!G1663,[1]גיליון3!$T$14:$T$28,0),MATCH('[1]דיווח פרטני'!C1663,[1]גיליון3!$U$13:$X$13,0)))," ", INDEX([1]גיליון3!$U$14:$X$28,MATCH('[1]דיווח פרטני'!G1663,[1]גיליון3!$T$14:$T$28,0),MATCH('[1]דיווח פרטני'!C1663,[1]גיליון3!$U$13:$X$13,0)))</f>
        <v xml:space="preserve"> </v>
      </c>
      <c r="I1564" s="2"/>
      <c r="J1564" s="153"/>
    </row>
    <row r="1565" spans="1:10" ht="18" customHeight="1" thickBot="1">
      <c r="A1565" s="2"/>
      <c r="B1565" s="2"/>
      <c r="C1565" s="2"/>
      <c r="D1565" s="2"/>
      <c r="E1565" s="3"/>
      <c r="F1565" s="2"/>
      <c r="G1565" s="2"/>
      <c r="H1565" s="36" t="str">
        <f t="array" ref="H1565">IF(ISERROR(INDEX([1]גיליון3!$U$14:$X$28,MATCH('[1]דיווח פרטני'!G1664,[1]גיליון3!$T$14:$T$28,0),MATCH('[1]דיווח פרטני'!C1664,[1]גיליון3!$U$13:$X$13,0)))," ", INDEX([1]גיליון3!$U$14:$X$28,MATCH('[1]דיווח פרטני'!G1664,[1]גיליון3!$T$14:$T$28,0),MATCH('[1]דיווח פרטני'!C1664,[1]גיליון3!$U$13:$X$13,0)))</f>
        <v xml:space="preserve"> </v>
      </c>
      <c r="I1565" s="2"/>
      <c r="J1565" s="153"/>
    </row>
    <row r="1566" spans="1:10" ht="18" customHeight="1" thickBot="1">
      <c r="A1566" s="2"/>
      <c r="B1566" s="2"/>
      <c r="C1566" s="2"/>
      <c r="D1566" s="2"/>
      <c r="E1566" s="3"/>
      <c r="F1566" s="2"/>
      <c r="G1566" s="2"/>
      <c r="H1566" s="36" t="str">
        <f t="array" ref="H1566">IF(ISERROR(INDEX([1]גיליון3!$U$14:$X$28,MATCH('[1]דיווח פרטני'!G1665,[1]גיליון3!$T$14:$T$28,0),MATCH('[1]דיווח פרטני'!C1665,[1]גיליון3!$U$13:$X$13,0)))," ", INDEX([1]גיליון3!$U$14:$X$28,MATCH('[1]דיווח פרטני'!G1665,[1]גיליון3!$T$14:$T$28,0),MATCH('[1]דיווח פרטני'!C1665,[1]גיליון3!$U$13:$X$13,0)))</f>
        <v xml:space="preserve"> </v>
      </c>
      <c r="I1566" s="2"/>
      <c r="J1566" s="153"/>
    </row>
    <row r="1567" spans="1:10" ht="18" customHeight="1" thickBot="1">
      <c r="A1567" s="2"/>
      <c r="B1567" s="2"/>
      <c r="C1567" s="2"/>
      <c r="D1567" s="2"/>
      <c r="E1567" s="3"/>
      <c r="F1567" s="2"/>
      <c r="G1567" s="2"/>
      <c r="H1567" s="36" t="str">
        <f t="array" ref="H1567">IF(ISERROR(INDEX([1]גיליון3!$U$14:$X$28,MATCH('[1]דיווח פרטני'!G1666,[1]גיליון3!$T$14:$T$28,0),MATCH('[1]דיווח פרטני'!C1666,[1]גיליון3!$U$13:$X$13,0)))," ", INDEX([1]גיליון3!$U$14:$X$28,MATCH('[1]דיווח פרטני'!G1666,[1]גיליון3!$T$14:$T$28,0),MATCH('[1]דיווח פרטני'!C1666,[1]גיליון3!$U$13:$X$13,0)))</f>
        <v xml:space="preserve"> </v>
      </c>
      <c r="I1567" s="2"/>
      <c r="J1567" s="153"/>
    </row>
    <row r="1568" spans="1:10" ht="18" customHeight="1" thickBot="1">
      <c r="A1568" s="2"/>
      <c r="B1568" s="2"/>
      <c r="C1568" s="2"/>
      <c r="D1568" s="2"/>
      <c r="E1568" s="3"/>
      <c r="F1568" s="2"/>
      <c r="G1568" s="2"/>
      <c r="H1568" s="36" t="str">
        <f t="array" ref="H1568">IF(ISERROR(INDEX([1]גיליון3!$U$14:$X$28,MATCH('[1]דיווח פרטני'!G1667,[1]גיליון3!$T$14:$T$28,0),MATCH('[1]דיווח פרטני'!C1667,[1]גיליון3!$U$13:$X$13,0)))," ", INDEX([1]גיליון3!$U$14:$X$28,MATCH('[1]דיווח פרטני'!G1667,[1]גיליון3!$T$14:$T$28,0),MATCH('[1]דיווח פרטני'!C1667,[1]גיליון3!$U$13:$X$13,0)))</f>
        <v xml:space="preserve"> </v>
      </c>
      <c r="I1568" s="2"/>
      <c r="J1568" s="153"/>
    </row>
    <row r="1569" spans="1:10" ht="18" customHeight="1" thickBot="1">
      <c r="A1569" s="2"/>
      <c r="B1569" s="2"/>
      <c r="C1569" s="2"/>
      <c r="D1569" s="2"/>
      <c r="E1569" s="3"/>
      <c r="F1569" s="2"/>
      <c r="G1569" s="2"/>
      <c r="H1569" s="36" t="str">
        <f t="array" ref="H1569">IF(ISERROR(INDEX([1]גיליון3!$U$14:$X$28,MATCH('[1]דיווח פרטני'!G1668,[1]גיליון3!$T$14:$T$28,0),MATCH('[1]דיווח פרטני'!C1668,[1]גיליון3!$U$13:$X$13,0)))," ", INDEX([1]גיליון3!$U$14:$X$28,MATCH('[1]דיווח פרטני'!G1668,[1]גיליון3!$T$14:$T$28,0),MATCH('[1]דיווח פרטני'!C1668,[1]גיליון3!$U$13:$X$13,0)))</f>
        <v xml:space="preserve"> </v>
      </c>
      <c r="I1569" s="2"/>
      <c r="J1569" s="153"/>
    </row>
    <row r="1570" spans="1:10" ht="18" customHeight="1" thickBot="1">
      <c r="A1570" s="2"/>
      <c r="B1570" s="2"/>
      <c r="C1570" s="2"/>
      <c r="D1570" s="2"/>
      <c r="E1570" s="3"/>
      <c r="F1570" s="2"/>
      <c r="G1570" s="2"/>
      <c r="H1570" s="36" t="str">
        <f t="array" ref="H1570">IF(ISERROR(INDEX([1]גיליון3!$U$14:$X$28,MATCH('[1]דיווח פרטני'!G1669,[1]גיליון3!$T$14:$T$28,0),MATCH('[1]דיווח פרטני'!C1669,[1]גיליון3!$U$13:$X$13,0)))," ", INDEX([1]גיליון3!$U$14:$X$28,MATCH('[1]דיווח פרטני'!G1669,[1]גיליון3!$T$14:$T$28,0),MATCH('[1]דיווח פרטני'!C1669,[1]גיליון3!$U$13:$X$13,0)))</f>
        <v xml:space="preserve"> </v>
      </c>
      <c r="I1570" s="2"/>
      <c r="J1570" s="153"/>
    </row>
    <row r="1571" spans="1:10" ht="18" customHeight="1" thickBot="1">
      <c r="A1571" s="2"/>
      <c r="B1571" s="2"/>
      <c r="C1571" s="2"/>
      <c r="D1571" s="2"/>
      <c r="E1571" s="3"/>
      <c r="F1571" s="2"/>
      <c r="G1571" s="2"/>
      <c r="H1571" s="36" t="str">
        <f t="array" ref="H1571">IF(ISERROR(INDEX([1]גיליון3!$U$14:$X$28,MATCH('[1]דיווח פרטני'!G1670,[1]גיליון3!$T$14:$T$28,0),MATCH('[1]דיווח פרטני'!C1670,[1]גיליון3!$U$13:$X$13,0)))," ", INDEX([1]גיליון3!$U$14:$X$28,MATCH('[1]דיווח פרטני'!G1670,[1]גיליון3!$T$14:$T$28,0),MATCH('[1]דיווח פרטני'!C1670,[1]גיליון3!$U$13:$X$13,0)))</f>
        <v xml:space="preserve"> </v>
      </c>
      <c r="I1571" s="2"/>
      <c r="J1571" s="153"/>
    </row>
    <row r="1572" spans="1:10" ht="18" customHeight="1" thickBot="1">
      <c r="A1572" s="2"/>
      <c r="B1572" s="2"/>
      <c r="C1572" s="2"/>
      <c r="D1572" s="2"/>
      <c r="E1572" s="3"/>
      <c r="F1572" s="2"/>
      <c r="G1572" s="2"/>
      <c r="H1572" s="36" t="str">
        <f t="array" ref="H1572">IF(ISERROR(INDEX([1]גיליון3!$U$14:$X$28,MATCH('[1]דיווח פרטני'!G1671,[1]גיליון3!$T$14:$T$28,0),MATCH('[1]דיווח פרטני'!C1671,[1]גיליון3!$U$13:$X$13,0)))," ", INDEX([1]גיליון3!$U$14:$X$28,MATCH('[1]דיווח פרטני'!G1671,[1]גיליון3!$T$14:$T$28,0),MATCH('[1]דיווח פרטני'!C1671,[1]גיליון3!$U$13:$X$13,0)))</f>
        <v xml:space="preserve"> </v>
      </c>
      <c r="I1572" s="2"/>
      <c r="J1572" s="153"/>
    </row>
    <row r="1573" spans="1:10" ht="18" customHeight="1" thickBot="1">
      <c r="A1573" s="2"/>
      <c r="B1573" s="2"/>
      <c r="C1573" s="2"/>
      <c r="D1573" s="2"/>
      <c r="E1573" s="3"/>
      <c r="F1573" s="2"/>
      <c r="G1573" s="2"/>
      <c r="H1573" s="36" t="str">
        <f t="array" ref="H1573">IF(ISERROR(INDEX([1]גיליון3!$U$14:$X$28,MATCH('[1]דיווח פרטני'!G1672,[1]גיליון3!$T$14:$T$28,0),MATCH('[1]דיווח פרטני'!C1672,[1]גיליון3!$U$13:$X$13,0)))," ", INDEX([1]גיליון3!$U$14:$X$28,MATCH('[1]דיווח פרטני'!G1672,[1]גיליון3!$T$14:$T$28,0),MATCH('[1]דיווח פרטני'!C1672,[1]גיליון3!$U$13:$X$13,0)))</f>
        <v xml:space="preserve"> </v>
      </c>
      <c r="I1573" s="2"/>
      <c r="J1573" s="153"/>
    </row>
    <row r="1574" spans="1:10" ht="18" customHeight="1" thickBot="1">
      <c r="A1574" s="2"/>
      <c r="B1574" s="2"/>
      <c r="C1574" s="2"/>
      <c r="D1574" s="2"/>
      <c r="E1574" s="3"/>
      <c r="F1574" s="2"/>
      <c r="G1574" s="2"/>
      <c r="H1574" s="36" t="str">
        <f t="array" ref="H1574">IF(ISERROR(INDEX([1]גיליון3!$U$14:$X$28,MATCH('[1]דיווח פרטני'!G1673,[1]גיליון3!$T$14:$T$28,0),MATCH('[1]דיווח פרטני'!C1673,[1]גיליון3!$U$13:$X$13,0)))," ", INDEX([1]גיליון3!$U$14:$X$28,MATCH('[1]דיווח פרטני'!G1673,[1]גיליון3!$T$14:$T$28,0),MATCH('[1]דיווח פרטני'!C1673,[1]גיליון3!$U$13:$X$13,0)))</f>
        <v xml:space="preserve"> </v>
      </c>
      <c r="I1574" s="2"/>
      <c r="J1574" s="153"/>
    </row>
    <row r="1575" spans="1:10" ht="18" customHeight="1" thickBot="1">
      <c r="A1575" s="2"/>
      <c r="B1575" s="2"/>
      <c r="C1575" s="2"/>
      <c r="D1575" s="2"/>
      <c r="E1575" s="3"/>
      <c r="F1575" s="2"/>
      <c r="G1575" s="2"/>
      <c r="H1575" s="36" t="str">
        <f t="array" ref="H1575">IF(ISERROR(INDEX([1]גיליון3!$U$14:$X$28,MATCH('[1]דיווח פרטני'!G1674,[1]גיליון3!$T$14:$T$28,0),MATCH('[1]דיווח פרטני'!C1674,[1]גיליון3!$U$13:$X$13,0)))," ", INDEX([1]גיליון3!$U$14:$X$28,MATCH('[1]דיווח פרטני'!G1674,[1]גיליון3!$T$14:$T$28,0),MATCH('[1]דיווח פרטני'!C1674,[1]גיליון3!$U$13:$X$13,0)))</f>
        <v xml:space="preserve"> </v>
      </c>
      <c r="I1575" s="2"/>
      <c r="J1575" s="153"/>
    </row>
    <row r="1576" spans="1:10" ht="18" customHeight="1" thickBot="1">
      <c r="A1576" s="2"/>
      <c r="B1576" s="2"/>
      <c r="C1576" s="2"/>
      <c r="D1576" s="2"/>
      <c r="E1576" s="3"/>
      <c r="F1576" s="2"/>
      <c r="G1576" s="2"/>
      <c r="H1576" s="36" t="str">
        <f t="array" ref="H1576">IF(ISERROR(INDEX([1]גיליון3!$U$14:$X$28,MATCH('[1]דיווח פרטני'!G1675,[1]גיליון3!$T$14:$T$28,0),MATCH('[1]דיווח פרטני'!C1675,[1]גיליון3!$U$13:$X$13,0)))," ", INDEX([1]גיליון3!$U$14:$X$28,MATCH('[1]דיווח פרטני'!G1675,[1]גיליון3!$T$14:$T$28,0),MATCH('[1]דיווח פרטני'!C1675,[1]גיליון3!$U$13:$X$13,0)))</f>
        <v xml:space="preserve"> </v>
      </c>
      <c r="I1576" s="2"/>
      <c r="J1576" s="153"/>
    </row>
    <row r="1577" spans="1:10" ht="18" customHeight="1" thickBot="1">
      <c r="A1577" s="2"/>
      <c r="B1577" s="2"/>
      <c r="C1577" s="2"/>
      <c r="D1577" s="2"/>
      <c r="E1577" s="3"/>
      <c r="F1577" s="2"/>
      <c r="G1577" s="2"/>
      <c r="H1577" s="36" t="str">
        <f t="array" ref="H1577">IF(ISERROR(INDEX([1]גיליון3!$U$14:$X$28,MATCH('[1]דיווח פרטני'!G1676,[1]גיליון3!$T$14:$T$28,0),MATCH('[1]דיווח פרטני'!C1676,[1]גיליון3!$U$13:$X$13,0)))," ", INDEX([1]גיליון3!$U$14:$X$28,MATCH('[1]דיווח פרטני'!G1676,[1]גיליון3!$T$14:$T$28,0),MATCH('[1]דיווח פרטני'!C1676,[1]גיליון3!$U$13:$X$13,0)))</f>
        <v xml:space="preserve"> </v>
      </c>
      <c r="I1577" s="2"/>
      <c r="J1577" s="153"/>
    </row>
    <row r="1578" spans="1:10" ht="18" customHeight="1" thickBot="1">
      <c r="A1578" s="2"/>
      <c r="B1578" s="2"/>
      <c r="C1578" s="2"/>
      <c r="D1578" s="2"/>
      <c r="E1578" s="3"/>
      <c r="F1578" s="2"/>
      <c r="G1578" s="2"/>
      <c r="H1578" s="36" t="str">
        <f t="array" ref="H1578">IF(ISERROR(INDEX([1]גיליון3!$U$14:$X$28,MATCH('[1]דיווח פרטני'!G1677,[1]גיליון3!$T$14:$T$28,0),MATCH('[1]דיווח פרטני'!C1677,[1]גיליון3!$U$13:$X$13,0)))," ", INDEX([1]גיליון3!$U$14:$X$28,MATCH('[1]דיווח פרטני'!G1677,[1]גיליון3!$T$14:$T$28,0),MATCH('[1]דיווח פרטני'!C1677,[1]גיליון3!$U$13:$X$13,0)))</f>
        <v xml:space="preserve"> </v>
      </c>
      <c r="I1578" s="2"/>
      <c r="J1578" s="153"/>
    </row>
    <row r="1579" spans="1:10" ht="18" customHeight="1" thickBot="1">
      <c r="A1579" s="2"/>
      <c r="B1579" s="2"/>
      <c r="C1579" s="2"/>
      <c r="D1579" s="2"/>
      <c r="E1579" s="3"/>
      <c r="F1579" s="2"/>
      <c r="G1579" s="2"/>
      <c r="H1579" s="36" t="str">
        <f t="array" ref="H1579">IF(ISERROR(INDEX([1]גיליון3!$U$14:$X$28,MATCH('[1]דיווח פרטני'!G1678,[1]גיליון3!$T$14:$T$28,0),MATCH('[1]דיווח פרטני'!C1678,[1]גיליון3!$U$13:$X$13,0)))," ", INDEX([1]גיליון3!$U$14:$X$28,MATCH('[1]דיווח פרטני'!G1678,[1]גיליון3!$T$14:$T$28,0),MATCH('[1]דיווח פרטני'!C1678,[1]גיליון3!$U$13:$X$13,0)))</f>
        <v xml:space="preserve"> </v>
      </c>
      <c r="I1579" s="2"/>
      <c r="J1579" s="153"/>
    </row>
    <row r="1580" spans="1:10" ht="18" customHeight="1" thickBot="1">
      <c r="A1580" s="2"/>
      <c r="B1580" s="2"/>
      <c r="C1580" s="2"/>
      <c r="D1580" s="2"/>
      <c r="E1580" s="3"/>
      <c r="F1580" s="2"/>
      <c r="G1580" s="2"/>
      <c r="H1580" s="36" t="str">
        <f t="array" ref="H1580">IF(ISERROR(INDEX([1]גיליון3!$U$14:$X$28,MATCH('[1]דיווח פרטני'!G1679,[1]גיליון3!$T$14:$T$28,0),MATCH('[1]דיווח פרטני'!C1679,[1]גיליון3!$U$13:$X$13,0)))," ", INDEX([1]גיליון3!$U$14:$X$28,MATCH('[1]דיווח פרטני'!G1679,[1]גיליון3!$T$14:$T$28,0),MATCH('[1]דיווח פרטני'!C1679,[1]גיליון3!$U$13:$X$13,0)))</f>
        <v xml:space="preserve"> </v>
      </c>
      <c r="I1580" s="2"/>
      <c r="J1580" s="153"/>
    </row>
    <row r="1581" spans="1:10" ht="18" customHeight="1" thickBot="1">
      <c r="A1581" s="2"/>
      <c r="B1581" s="2"/>
      <c r="C1581" s="2"/>
      <c r="D1581" s="2"/>
      <c r="E1581" s="3"/>
      <c r="F1581" s="2"/>
      <c r="G1581" s="2"/>
      <c r="H1581" s="36" t="str">
        <f t="array" ref="H1581">IF(ISERROR(INDEX([1]גיליון3!$U$14:$X$28,MATCH('[1]דיווח פרטני'!G1680,[1]גיליון3!$T$14:$T$28,0),MATCH('[1]דיווח פרטני'!C1680,[1]גיליון3!$U$13:$X$13,0)))," ", INDEX([1]גיליון3!$U$14:$X$28,MATCH('[1]דיווח פרטני'!G1680,[1]גיליון3!$T$14:$T$28,0),MATCH('[1]דיווח פרטני'!C1680,[1]גיליון3!$U$13:$X$13,0)))</f>
        <v xml:space="preserve"> </v>
      </c>
      <c r="I1581" s="2"/>
      <c r="J1581" s="153"/>
    </row>
    <row r="1582" spans="1:10" ht="18" customHeight="1" thickBot="1">
      <c r="A1582" s="2"/>
      <c r="B1582" s="2"/>
      <c r="C1582" s="2"/>
      <c r="D1582" s="2"/>
      <c r="E1582" s="3"/>
      <c r="F1582" s="2"/>
      <c r="G1582" s="2"/>
      <c r="H1582" s="36" t="str">
        <f t="array" ref="H1582">IF(ISERROR(INDEX([1]גיליון3!$U$14:$X$28,MATCH('[1]דיווח פרטני'!G1681,[1]גיליון3!$T$14:$T$28,0),MATCH('[1]דיווח פרטני'!C1681,[1]גיליון3!$U$13:$X$13,0)))," ", INDEX([1]גיליון3!$U$14:$X$28,MATCH('[1]דיווח פרטני'!G1681,[1]גיליון3!$T$14:$T$28,0),MATCH('[1]דיווח פרטני'!C1681,[1]גיליון3!$U$13:$X$13,0)))</f>
        <v xml:space="preserve"> </v>
      </c>
      <c r="I1582" s="2"/>
      <c r="J1582" s="153"/>
    </row>
    <row r="1583" spans="1:10" ht="18" customHeight="1" thickBot="1">
      <c r="A1583" s="2"/>
      <c r="B1583" s="2"/>
      <c r="C1583" s="2"/>
      <c r="D1583" s="2"/>
      <c r="E1583" s="3"/>
      <c r="F1583" s="2"/>
      <c r="G1583" s="2"/>
      <c r="H1583" s="36" t="str">
        <f t="array" ref="H1583">IF(ISERROR(INDEX([1]גיליון3!$U$14:$X$28,MATCH('[1]דיווח פרטני'!G1682,[1]גיליון3!$T$14:$T$28,0),MATCH('[1]דיווח פרטני'!C1682,[1]גיליון3!$U$13:$X$13,0)))," ", INDEX([1]גיליון3!$U$14:$X$28,MATCH('[1]דיווח פרטני'!G1682,[1]גיליון3!$T$14:$T$28,0),MATCH('[1]דיווח פרטני'!C1682,[1]גיליון3!$U$13:$X$13,0)))</f>
        <v xml:space="preserve"> </v>
      </c>
      <c r="I1583" s="2"/>
      <c r="J1583" s="153"/>
    </row>
    <row r="1584" spans="1:10" ht="18" customHeight="1" thickBot="1">
      <c r="A1584" s="2"/>
      <c r="B1584" s="2"/>
      <c r="C1584" s="2"/>
      <c r="D1584" s="2"/>
      <c r="E1584" s="3"/>
      <c r="F1584" s="2"/>
      <c r="G1584" s="2"/>
      <c r="H1584" s="36" t="str">
        <f t="array" ref="H1584">IF(ISERROR(INDEX([1]גיליון3!$U$14:$X$28,MATCH('[1]דיווח פרטני'!G1683,[1]גיליון3!$T$14:$T$28,0),MATCH('[1]דיווח פרטני'!C1683,[1]גיליון3!$U$13:$X$13,0)))," ", INDEX([1]גיליון3!$U$14:$X$28,MATCH('[1]דיווח פרטני'!G1683,[1]גיליון3!$T$14:$T$28,0),MATCH('[1]דיווח פרטני'!C1683,[1]גיליון3!$U$13:$X$13,0)))</f>
        <v xml:space="preserve"> </v>
      </c>
      <c r="I1584" s="2"/>
      <c r="J1584" s="153"/>
    </row>
    <row r="1585" spans="1:10" ht="18" customHeight="1" thickBot="1">
      <c r="A1585" s="2"/>
      <c r="B1585" s="2"/>
      <c r="C1585" s="2"/>
      <c r="D1585" s="2"/>
      <c r="E1585" s="3"/>
      <c r="F1585" s="2"/>
      <c r="G1585" s="2"/>
      <c r="H1585" s="36" t="str">
        <f t="array" ref="H1585">IF(ISERROR(INDEX([1]גיליון3!$U$14:$X$28,MATCH('[1]דיווח פרטני'!G1684,[1]גיליון3!$T$14:$T$28,0),MATCH('[1]דיווח פרטני'!C1684,[1]גיליון3!$U$13:$X$13,0)))," ", INDEX([1]גיליון3!$U$14:$X$28,MATCH('[1]דיווח פרטני'!G1684,[1]גיליון3!$T$14:$T$28,0),MATCH('[1]דיווח פרטני'!C1684,[1]גיליון3!$U$13:$X$13,0)))</f>
        <v xml:space="preserve"> </v>
      </c>
      <c r="I1585" s="2"/>
      <c r="J1585" s="153"/>
    </row>
    <row r="1586" spans="1:10" ht="18" customHeight="1" thickBot="1">
      <c r="A1586" s="2"/>
      <c r="B1586" s="2"/>
      <c r="C1586" s="2"/>
      <c r="D1586" s="2"/>
      <c r="E1586" s="3"/>
      <c r="F1586" s="2"/>
      <c r="G1586" s="2"/>
      <c r="H1586" s="36" t="str">
        <f t="array" ref="H1586">IF(ISERROR(INDEX([1]גיליון3!$U$14:$X$28,MATCH('[1]דיווח פרטני'!G1685,[1]גיליון3!$T$14:$T$28,0),MATCH('[1]דיווח פרטני'!C1685,[1]גיליון3!$U$13:$X$13,0)))," ", INDEX([1]גיליון3!$U$14:$X$28,MATCH('[1]דיווח פרטני'!G1685,[1]גיליון3!$T$14:$T$28,0),MATCH('[1]דיווח פרטני'!C1685,[1]גיליון3!$U$13:$X$13,0)))</f>
        <v xml:space="preserve"> </v>
      </c>
      <c r="I1586" s="2"/>
      <c r="J1586" s="153"/>
    </row>
    <row r="1587" spans="1:10" ht="18" customHeight="1" thickBot="1">
      <c r="A1587" s="2"/>
      <c r="B1587" s="2"/>
      <c r="C1587" s="2"/>
      <c r="D1587" s="2"/>
      <c r="E1587" s="3"/>
      <c r="F1587" s="2"/>
      <c r="G1587" s="2"/>
      <c r="H1587" s="36" t="str">
        <f t="array" ref="H1587">IF(ISERROR(INDEX([1]גיליון3!$U$14:$X$28,MATCH('[1]דיווח פרטני'!G1686,[1]גיליון3!$T$14:$T$28,0),MATCH('[1]דיווח פרטני'!C1686,[1]גיליון3!$U$13:$X$13,0)))," ", INDEX([1]גיליון3!$U$14:$X$28,MATCH('[1]דיווח פרטני'!G1686,[1]גיליון3!$T$14:$T$28,0),MATCH('[1]דיווח פרטני'!C1686,[1]גיליון3!$U$13:$X$13,0)))</f>
        <v xml:space="preserve"> </v>
      </c>
      <c r="I1587" s="2"/>
      <c r="J1587" s="153"/>
    </row>
    <row r="1588" spans="1:10" ht="18" customHeight="1" thickBot="1">
      <c r="A1588" s="2"/>
      <c r="B1588" s="2"/>
      <c r="C1588" s="2"/>
      <c r="D1588" s="2"/>
      <c r="E1588" s="3"/>
      <c r="F1588" s="2"/>
      <c r="G1588" s="2"/>
      <c r="H1588" s="36" t="str">
        <f t="array" ref="H1588">IF(ISERROR(INDEX([1]גיליון3!$U$14:$X$28,MATCH('[1]דיווח פרטני'!G1687,[1]גיליון3!$T$14:$T$28,0),MATCH('[1]דיווח פרטני'!C1687,[1]גיליון3!$U$13:$X$13,0)))," ", INDEX([1]גיליון3!$U$14:$X$28,MATCH('[1]דיווח פרטני'!G1687,[1]גיליון3!$T$14:$T$28,0),MATCH('[1]דיווח פרטני'!C1687,[1]גיליון3!$U$13:$X$13,0)))</f>
        <v xml:space="preserve"> </v>
      </c>
      <c r="I1588" s="2"/>
      <c r="J1588" s="153"/>
    </row>
    <row r="1589" spans="1:10" ht="18" customHeight="1" thickBot="1">
      <c r="A1589" s="2"/>
      <c r="B1589" s="2"/>
      <c r="C1589" s="2"/>
      <c r="D1589" s="2"/>
      <c r="E1589" s="3"/>
      <c r="F1589" s="2"/>
      <c r="G1589" s="2"/>
      <c r="H1589" s="36" t="str">
        <f t="array" ref="H1589">IF(ISERROR(INDEX([1]גיליון3!$U$14:$X$28,MATCH('[1]דיווח פרטני'!G1688,[1]גיליון3!$T$14:$T$28,0),MATCH('[1]דיווח פרטני'!C1688,[1]גיליון3!$U$13:$X$13,0)))," ", INDEX([1]גיליון3!$U$14:$X$28,MATCH('[1]דיווח פרטני'!G1688,[1]גיליון3!$T$14:$T$28,0),MATCH('[1]דיווח פרטני'!C1688,[1]גיליון3!$U$13:$X$13,0)))</f>
        <v xml:space="preserve"> </v>
      </c>
      <c r="I1589" s="2"/>
      <c r="J1589" s="153"/>
    </row>
    <row r="1590" spans="1:10" ht="18" customHeight="1" thickBot="1">
      <c r="A1590" s="2"/>
      <c r="B1590" s="2"/>
      <c r="C1590" s="2"/>
      <c r="D1590" s="2"/>
      <c r="E1590" s="3"/>
      <c r="F1590" s="2"/>
      <c r="G1590" s="2"/>
      <c r="H1590" s="36" t="str">
        <f t="array" ref="H1590">IF(ISERROR(INDEX([1]גיליון3!$U$14:$X$28,MATCH('[1]דיווח פרטני'!G1689,[1]גיליון3!$T$14:$T$28,0),MATCH('[1]דיווח פרטני'!C1689,[1]גיליון3!$U$13:$X$13,0)))," ", INDEX([1]גיליון3!$U$14:$X$28,MATCH('[1]דיווח פרטני'!G1689,[1]גיליון3!$T$14:$T$28,0),MATCH('[1]דיווח פרטני'!C1689,[1]גיליון3!$U$13:$X$13,0)))</f>
        <v xml:space="preserve"> </v>
      </c>
      <c r="I1590" s="2"/>
      <c r="J1590" s="153"/>
    </row>
    <row r="1591" spans="1:10" ht="18" customHeight="1" thickBot="1">
      <c r="A1591" s="2"/>
      <c r="B1591" s="2"/>
      <c r="C1591" s="2"/>
      <c r="D1591" s="2"/>
      <c r="E1591" s="3"/>
      <c r="F1591" s="2"/>
      <c r="G1591" s="2"/>
      <c r="H1591" s="36" t="str">
        <f t="array" ref="H1591">IF(ISERROR(INDEX([1]גיליון3!$U$14:$X$28,MATCH('[1]דיווח פרטני'!G1690,[1]גיליון3!$T$14:$T$28,0),MATCH('[1]דיווח פרטני'!C1690,[1]גיליון3!$U$13:$X$13,0)))," ", INDEX([1]גיליון3!$U$14:$X$28,MATCH('[1]דיווח פרטני'!G1690,[1]גיליון3!$T$14:$T$28,0),MATCH('[1]דיווח פרטני'!C1690,[1]גיליון3!$U$13:$X$13,0)))</f>
        <v xml:space="preserve"> </v>
      </c>
      <c r="I1591" s="2"/>
      <c r="J1591" s="153"/>
    </row>
    <row r="1592" spans="1:10" ht="18" customHeight="1" thickBot="1">
      <c r="A1592" s="2"/>
      <c r="B1592" s="2"/>
      <c r="C1592" s="2"/>
      <c r="D1592" s="2"/>
      <c r="E1592" s="3"/>
      <c r="F1592" s="2"/>
      <c r="G1592" s="2"/>
      <c r="H1592" s="36" t="str">
        <f t="array" ref="H1592">IF(ISERROR(INDEX([1]גיליון3!$U$14:$X$28,MATCH('[1]דיווח פרטני'!G1691,[1]גיליון3!$T$14:$T$28,0),MATCH('[1]דיווח פרטני'!C1691,[1]גיליון3!$U$13:$X$13,0)))," ", INDEX([1]גיליון3!$U$14:$X$28,MATCH('[1]דיווח פרטני'!G1691,[1]גיליון3!$T$14:$T$28,0),MATCH('[1]דיווח פרטני'!C1691,[1]גיליון3!$U$13:$X$13,0)))</f>
        <v xml:space="preserve"> </v>
      </c>
      <c r="I1592" s="2"/>
      <c r="J1592" s="153"/>
    </row>
    <row r="1593" spans="1:10" ht="18" customHeight="1" thickBot="1">
      <c r="A1593" s="2"/>
      <c r="B1593" s="2"/>
      <c r="C1593" s="2"/>
      <c r="D1593" s="2"/>
      <c r="E1593" s="3"/>
      <c r="F1593" s="2"/>
      <c r="G1593" s="2"/>
      <c r="H1593" s="36" t="str">
        <f t="array" ref="H1593">IF(ISERROR(INDEX([1]גיליון3!$U$14:$X$28,MATCH('[1]דיווח פרטני'!G1692,[1]גיליון3!$T$14:$T$28,0),MATCH('[1]דיווח פרטני'!C1692,[1]גיליון3!$U$13:$X$13,0)))," ", INDEX([1]גיליון3!$U$14:$X$28,MATCH('[1]דיווח פרטני'!G1692,[1]גיליון3!$T$14:$T$28,0),MATCH('[1]דיווח פרטני'!C1692,[1]גיליון3!$U$13:$X$13,0)))</f>
        <v xml:space="preserve"> </v>
      </c>
      <c r="I1593" s="2"/>
      <c r="J1593" s="153"/>
    </row>
    <row r="1594" spans="1:10" ht="18" customHeight="1" thickBot="1">
      <c r="A1594" s="2"/>
      <c r="B1594" s="2"/>
      <c r="C1594" s="2"/>
      <c r="D1594" s="2"/>
      <c r="E1594" s="3"/>
      <c r="F1594" s="2"/>
      <c r="G1594" s="2"/>
      <c r="H1594" s="36" t="str">
        <f t="array" ref="H1594">IF(ISERROR(INDEX([1]גיליון3!$U$14:$X$28,MATCH('[1]דיווח פרטני'!G1693,[1]גיליון3!$T$14:$T$28,0),MATCH('[1]דיווח פרטני'!C1693,[1]גיליון3!$U$13:$X$13,0)))," ", INDEX([1]גיליון3!$U$14:$X$28,MATCH('[1]דיווח פרטני'!G1693,[1]גיליון3!$T$14:$T$28,0),MATCH('[1]דיווח פרטני'!C1693,[1]גיליון3!$U$13:$X$13,0)))</f>
        <v xml:space="preserve"> </v>
      </c>
      <c r="I1594" s="2"/>
      <c r="J1594" s="153"/>
    </row>
    <row r="1595" spans="1:10" ht="18" customHeight="1" thickBot="1">
      <c r="A1595" s="2"/>
      <c r="B1595" s="2"/>
      <c r="C1595" s="2"/>
      <c r="D1595" s="2"/>
      <c r="E1595" s="3"/>
      <c r="F1595" s="2"/>
      <c r="G1595" s="2"/>
      <c r="H1595" s="36" t="str">
        <f t="array" ref="H1595">IF(ISERROR(INDEX([1]גיליון3!$U$14:$X$28,MATCH('[1]דיווח פרטני'!G1694,[1]גיליון3!$T$14:$T$28,0),MATCH('[1]דיווח פרטני'!C1694,[1]גיליון3!$U$13:$X$13,0)))," ", INDEX([1]גיליון3!$U$14:$X$28,MATCH('[1]דיווח פרטני'!G1694,[1]גיליון3!$T$14:$T$28,0),MATCH('[1]דיווח פרטני'!C1694,[1]גיליון3!$U$13:$X$13,0)))</f>
        <v xml:space="preserve"> </v>
      </c>
      <c r="I1595" s="2"/>
      <c r="J1595" s="153"/>
    </row>
    <row r="1596" spans="1:10" ht="18" customHeight="1" thickBot="1">
      <c r="A1596" s="2"/>
      <c r="B1596" s="2"/>
      <c r="C1596" s="2"/>
      <c r="D1596" s="2"/>
      <c r="E1596" s="3"/>
      <c r="F1596" s="2"/>
      <c r="G1596" s="2"/>
      <c r="H1596" s="36" t="str">
        <f t="array" ref="H1596">IF(ISERROR(INDEX([1]גיליון3!$U$14:$X$28,MATCH('[1]דיווח פרטני'!G1695,[1]גיליון3!$T$14:$T$28,0),MATCH('[1]דיווח פרטני'!C1695,[1]גיליון3!$U$13:$X$13,0)))," ", INDEX([1]גיליון3!$U$14:$X$28,MATCH('[1]דיווח פרטני'!G1695,[1]גיליון3!$T$14:$T$28,0),MATCH('[1]דיווח פרטני'!C1695,[1]גיליון3!$U$13:$X$13,0)))</f>
        <v xml:space="preserve"> </v>
      </c>
      <c r="I1596" s="2"/>
      <c r="J1596" s="153"/>
    </row>
    <row r="1597" spans="1:10" ht="18" customHeight="1" thickBot="1">
      <c r="A1597" s="2"/>
      <c r="B1597" s="2"/>
      <c r="C1597" s="2"/>
      <c r="D1597" s="2"/>
      <c r="E1597" s="3"/>
      <c r="F1597" s="2"/>
      <c r="G1597" s="2"/>
      <c r="H1597" s="36" t="str">
        <f t="array" ref="H1597">IF(ISERROR(INDEX([1]גיליון3!$U$14:$X$28,MATCH('[1]דיווח פרטני'!G1696,[1]גיליון3!$T$14:$T$28,0),MATCH('[1]דיווח פרטני'!C1696,[1]גיליון3!$U$13:$X$13,0)))," ", INDEX([1]גיליון3!$U$14:$X$28,MATCH('[1]דיווח פרטני'!G1696,[1]גיליון3!$T$14:$T$28,0),MATCH('[1]דיווח פרטני'!C1696,[1]גיליון3!$U$13:$X$13,0)))</f>
        <v xml:space="preserve"> </v>
      </c>
      <c r="I1597" s="2"/>
      <c r="J1597" s="153"/>
    </row>
    <row r="1598" spans="1:10" ht="18" customHeight="1" thickBot="1">
      <c r="A1598" s="2"/>
      <c r="B1598" s="2"/>
      <c r="C1598" s="2"/>
      <c r="D1598" s="2"/>
      <c r="E1598" s="3"/>
      <c r="F1598" s="2"/>
      <c r="G1598" s="2"/>
      <c r="H1598" s="36" t="str">
        <f t="array" ref="H1598">IF(ISERROR(INDEX([1]גיליון3!$U$14:$X$28,MATCH('[1]דיווח פרטני'!G1697,[1]גיליון3!$T$14:$T$28,0),MATCH('[1]דיווח פרטני'!C1697,[1]גיליון3!$U$13:$X$13,0)))," ", INDEX([1]גיליון3!$U$14:$X$28,MATCH('[1]דיווח פרטני'!G1697,[1]גיליון3!$T$14:$T$28,0),MATCH('[1]דיווח פרטני'!C1697,[1]גיליון3!$U$13:$X$13,0)))</f>
        <v xml:space="preserve"> </v>
      </c>
      <c r="I1598" s="2"/>
      <c r="J1598" s="153"/>
    </row>
    <row r="1599" spans="1:10" ht="18" customHeight="1" thickBot="1">
      <c r="A1599" s="2"/>
      <c r="B1599" s="2"/>
      <c r="C1599" s="2"/>
      <c r="D1599" s="2"/>
      <c r="E1599" s="3"/>
      <c r="F1599" s="2"/>
      <c r="G1599" s="2"/>
      <c r="H1599" s="36" t="str">
        <f t="array" ref="H1599">IF(ISERROR(INDEX([1]גיליון3!$U$14:$X$28,MATCH('[1]דיווח פרטני'!G1698,[1]גיליון3!$T$14:$T$28,0),MATCH('[1]דיווח פרטני'!C1698,[1]גיליון3!$U$13:$X$13,0)))," ", INDEX([1]גיליון3!$U$14:$X$28,MATCH('[1]דיווח פרטני'!G1698,[1]גיליון3!$T$14:$T$28,0),MATCH('[1]דיווח פרטני'!C1698,[1]גיליון3!$U$13:$X$13,0)))</f>
        <v xml:space="preserve"> </v>
      </c>
      <c r="I1599" s="2"/>
      <c r="J1599" s="153"/>
    </row>
    <row r="1600" spans="1:10" ht="18" customHeight="1" thickBot="1">
      <c r="A1600" s="2"/>
      <c r="B1600" s="2"/>
      <c r="C1600" s="2"/>
      <c r="D1600" s="2"/>
      <c r="E1600" s="3"/>
      <c r="F1600" s="2"/>
      <c r="G1600" s="2"/>
      <c r="H1600" s="36" t="str">
        <f t="array" ref="H1600">IF(ISERROR(INDEX([1]גיליון3!$U$14:$X$28,MATCH('[1]דיווח פרטני'!G1699,[1]גיליון3!$T$14:$T$28,0),MATCH('[1]דיווח פרטני'!C1699,[1]גיליון3!$U$13:$X$13,0)))," ", INDEX([1]גיליון3!$U$14:$X$28,MATCH('[1]דיווח פרטני'!G1699,[1]גיליון3!$T$14:$T$28,0),MATCH('[1]דיווח פרטני'!C1699,[1]גיליון3!$U$13:$X$13,0)))</f>
        <v xml:space="preserve"> </v>
      </c>
      <c r="I1600" s="2"/>
      <c r="J1600" s="153"/>
    </row>
    <row r="1601" spans="1:10" ht="18" customHeight="1" thickBot="1">
      <c r="A1601" s="2"/>
      <c r="B1601" s="2"/>
      <c r="C1601" s="2"/>
      <c r="D1601" s="2"/>
      <c r="E1601" s="3"/>
      <c r="F1601" s="2"/>
      <c r="G1601" s="2"/>
      <c r="H1601" s="36" t="str">
        <f t="array" ref="H1601">IF(ISERROR(INDEX([1]גיליון3!$U$14:$X$28,MATCH('[1]דיווח פרטני'!G1700,[1]גיליון3!$T$14:$T$28,0),MATCH('[1]דיווח פרטני'!C1700,[1]גיליון3!$U$13:$X$13,0)))," ", INDEX([1]גיליון3!$U$14:$X$28,MATCH('[1]דיווח פרטני'!G1700,[1]גיליון3!$T$14:$T$28,0),MATCH('[1]דיווח פרטני'!C1700,[1]גיליון3!$U$13:$X$13,0)))</f>
        <v xml:space="preserve"> </v>
      </c>
      <c r="I1601" s="2"/>
      <c r="J1601" s="153"/>
    </row>
    <row r="1602" spans="1:10" ht="18" customHeight="1" thickBot="1">
      <c r="A1602" s="2"/>
      <c r="B1602" s="2"/>
      <c r="C1602" s="2"/>
      <c r="D1602" s="2"/>
      <c r="E1602" s="3"/>
      <c r="F1602" s="2"/>
      <c r="G1602" s="2"/>
      <c r="H1602" s="36" t="str">
        <f t="array" ref="H1602">IF(ISERROR(INDEX([1]גיליון3!$U$14:$X$28,MATCH('[1]דיווח פרטני'!G1701,[1]גיליון3!$T$14:$T$28,0),MATCH('[1]דיווח פרטני'!C1701,[1]גיליון3!$U$13:$X$13,0)))," ", INDEX([1]גיליון3!$U$14:$X$28,MATCH('[1]דיווח פרטני'!G1701,[1]גיליון3!$T$14:$T$28,0),MATCH('[1]דיווח פרטני'!C1701,[1]גיליון3!$U$13:$X$13,0)))</f>
        <v xml:space="preserve"> </v>
      </c>
      <c r="I1602" s="2"/>
      <c r="J1602" s="153"/>
    </row>
    <row r="1603" spans="1:10" ht="18" customHeight="1" thickBot="1">
      <c r="A1603" s="2"/>
      <c r="B1603" s="2"/>
      <c r="C1603" s="2"/>
      <c r="D1603" s="2"/>
      <c r="E1603" s="3"/>
      <c r="F1603" s="2"/>
      <c r="G1603" s="2"/>
      <c r="H1603" s="36" t="str">
        <f t="array" ref="H1603">IF(ISERROR(INDEX([1]גיליון3!$U$14:$X$28,MATCH('[1]דיווח פרטני'!G1702,[1]גיליון3!$T$14:$T$28,0),MATCH('[1]דיווח פרטני'!C1702,[1]גיליון3!$U$13:$X$13,0)))," ", INDEX([1]גיליון3!$U$14:$X$28,MATCH('[1]דיווח פרטני'!G1702,[1]גיליון3!$T$14:$T$28,0),MATCH('[1]דיווח פרטני'!C1702,[1]גיליון3!$U$13:$X$13,0)))</f>
        <v xml:space="preserve"> </v>
      </c>
      <c r="I1603" s="2"/>
      <c r="J1603" s="153"/>
    </row>
    <row r="1604" spans="1:10" ht="18" customHeight="1" thickBot="1">
      <c r="A1604" s="2"/>
      <c r="B1604" s="2"/>
      <c r="C1604" s="2"/>
      <c r="D1604" s="2"/>
      <c r="E1604" s="3"/>
      <c r="F1604" s="2"/>
      <c r="G1604" s="2"/>
      <c r="H1604" s="36" t="str">
        <f t="array" ref="H1604">IF(ISERROR(INDEX([1]גיליון3!$U$14:$X$28,MATCH('[1]דיווח פרטני'!G1703,[1]גיליון3!$T$14:$T$28,0),MATCH('[1]דיווח פרטני'!C1703,[1]גיליון3!$U$13:$X$13,0)))," ", INDEX([1]גיליון3!$U$14:$X$28,MATCH('[1]דיווח פרטני'!G1703,[1]גיליון3!$T$14:$T$28,0),MATCH('[1]דיווח פרטני'!C1703,[1]גיליון3!$U$13:$X$13,0)))</f>
        <v xml:space="preserve"> </v>
      </c>
      <c r="I1604" s="2"/>
      <c r="J1604" s="153"/>
    </row>
    <row r="1605" spans="1:10" ht="18" customHeight="1" thickBot="1">
      <c r="A1605" s="2"/>
      <c r="B1605" s="2"/>
      <c r="C1605" s="2"/>
      <c r="D1605" s="2"/>
      <c r="E1605" s="3"/>
      <c r="F1605" s="2"/>
      <c r="G1605" s="2"/>
      <c r="H1605" s="36" t="str">
        <f t="array" ref="H1605">IF(ISERROR(INDEX([1]גיליון3!$U$14:$X$28,MATCH('[1]דיווח פרטני'!G1704,[1]גיליון3!$T$14:$T$28,0),MATCH('[1]דיווח פרטני'!C1704,[1]גיליון3!$U$13:$X$13,0)))," ", INDEX([1]גיליון3!$U$14:$X$28,MATCH('[1]דיווח פרטני'!G1704,[1]גיליון3!$T$14:$T$28,0),MATCH('[1]דיווח פרטני'!C1704,[1]גיליון3!$U$13:$X$13,0)))</f>
        <v xml:space="preserve"> </v>
      </c>
      <c r="I1605" s="2"/>
      <c r="J1605" s="153"/>
    </row>
    <row r="1606" spans="1:10" ht="18" customHeight="1" thickBot="1">
      <c r="A1606" s="2"/>
      <c r="B1606" s="2"/>
      <c r="C1606" s="2"/>
      <c r="D1606" s="2"/>
      <c r="E1606" s="3"/>
      <c r="F1606" s="2"/>
      <c r="G1606" s="2"/>
      <c r="H1606" s="36" t="str">
        <f t="array" ref="H1606">IF(ISERROR(INDEX([1]גיליון3!$U$14:$X$28,MATCH('[1]דיווח פרטני'!G1705,[1]גיליון3!$T$14:$T$28,0),MATCH('[1]דיווח פרטני'!C1705,[1]גיליון3!$U$13:$X$13,0)))," ", INDEX([1]גיליון3!$U$14:$X$28,MATCH('[1]דיווח פרטני'!G1705,[1]גיליון3!$T$14:$T$28,0),MATCH('[1]דיווח פרטני'!C1705,[1]גיליון3!$U$13:$X$13,0)))</f>
        <v xml:space="preserve"> </v>
      </c>
      <c r="I1606" s="2"/>
      <c r="J1606" s="153"/>
    </row>
    <row r="1607" spans="1:10" ht="18" customHeight="1" thickBot="1">
      <c r="A1607" s="2"/>
      <c r="B1607" s="2"/>
      <c r="C1607" s="2"/>
      <c r="D1607" s="2"/>
      <c r="E1607" s="3"/>
      <c r="F1607" s="2"/>
      <c r="G1607" s="2"/>
      <c r="H1607" s="36" t="str">
        <f t="array" ref="H1607">IF(ISERROR(INDEX([1]גיליון3!$U$14:$X$28,MATCH('[1]דיווח פרטני'!G1706,[1]גיליון3!$T$14:$T$28,0),MATCH('[1]דיווח פרטני'!C1706,[1]גיליון3!$U$13:$X$13,0)))," ", INDEX([1]גיליון3!$U$14:$X$28,MATCH('[1]דיווח פרטני'!G1706,[1]גיליון3!$T$14:$T$28,0),MATCH('[1]דיווח פרטני'!C1706,[1]גיליון3!$U$13:$X$13,0)))</f>
        <v xml:space="preserve"> </v>
      </c>
      <c r="I1607" s="2"/>
      <c r="J1607" s="153"/>
    </row>
    <row r="1608" spans="1:10" ht="18" customHeight="1" thickBot="1">
      <c r="A1608" s="2"/>
      <c r="B1608" s="2"/>
      <c r="C1608" s="2"/>
      <c r="D1608" s="2"/>
      <c r="E1608" s="3"/>
      <c r="F1608" s="2"/>
      <c r="G1608" s="2"/>
      <c r="H1608" s="36" t="str">
        <f t="array" ref="H1608">IF(ISERROR(INDEX([1]גיליון3!$U$14:$X$28,MATCH('[1]דיווח פרטני'!G1707,[1]גיליון3!$T$14:$T$28,0),MATCH('[1]דיווח פרטני'!C1707,[1]גיליון3!$U$13:$X$13,0)))," ", INDEX([1]גיליון3!$U$14:$X$28,MATCH('[1]דיווח פרטני'!G1707,[1]גיליון3!$T$14:$T$28,0),MATCH('[1]דיווח פרטני'!C1707,[1]גיליון3!$U$13:$X$13,0)))</f>
        <v xml:space="preserve"> </v>
      </c>
      <c r="I1608" s="2"/>
      <c r="J1608" s="153"/>
    </row>
    <row r="1609" spans="1:10" ht="18" customHeight="1" thickBot="1">
      <c r="A1609" s="2"/>
      <c r="B1609" s="2"/>
      <c r="C1609" s="2"/>
      <c r="D1609" s="2"/>
      <c r="E1609" s="3"/>
      <c r="F1609" s="2"/>
      <c r="G1609" s="2"/>
      <c r="H1609" s="36" t="str">
        <f t="array" ref="H1609">IF(ISERROR(INDEX([1]גיליון3!$U$14:$X$28,MATCH('[1]דיווח פרטני'!G1708,[1]גיליון3!$T$14:$T$28,0),MATCH('[1]דיווח פרטני'!C1708,[1]גיליון3!$U$13:$X$13,0)))," ", INDEX([1]גיליון3!$U$14:$X$28,MATCH('[1]דיווח פרטני'!G1708,[1]גיליון3!$T$14:$T$28,0),MATCH('[1]דיווח פרטני'!C1708,[1]גיליון3!$U$13:$X$13,0)))</f>
        <v xml:space="preserve"> </v>
      </c>
      <c r="I1609" s="2"/>
      <c r="J1609" s="153"/>
    </row>
    <row r="1610" spans="1:10" ht="18" customHeight="1" thickBot="1">
      <c r="A1610" s="2"/>
      <c r="B1610" s="2"/>
      <c r="C1610" s="2"/>
      <c r="D1610" s="2"/>
      <c r="E1610" s="3"/>
      <c r="F1610" s="2"/>
      <c r="G1610" s="2"/>
      <c r="H1610" s="36" t="str">
        <f t="array" ref="H1610">IF(ISERROR(INDEX([1]גיליון3!$U$14:$X$28,MATCH('[1]דיווח פרטני'!G1709,[1]גיליון3!$T$14:$T$28,0),MATCH('[1]דיווח פרטני'!C1709,[1]גיליון3!$U$13:$X$13,0)))," ", INDEX([1]גיליון3!$U$14:$X$28,MATCH('[1]דיווח פרטני'!G1709,[1]גיליון3!$T$14:$T$28,0),MATCH('[1]דיווח פרטני'!C1709,[1]גיליון3!$U$13:$X$13,0)))</f>
        <v xml:space="preserve"> </v>
      </c>
      <c r="I1610" s="2"/>
      <c r="J1610" s="153"/>
    </row>
    <row r="1611" spans="1:10" ht="18" customHeight="1" thickBot="1">
      <c r="A1611" s="2"/>
      <c r="B1611" s="2"/>
      <c r="C1611" s="2"/>
      <c r="D1611" s="2"/>
      <c r="E1611" s="3"/>
      <c r="F1611" s="2"/>
      <c r="G1611" s="2"/>
      <c r="H1611" s="36" t="str">
        <f t="array" ref="H1611">IF(ISERROR(INDEX([1]גיליון3!$U$14:$X$28,MATCH('[1]דיווח פרטני'!G1710,[1]גיליון3!$T$14:$T$28,0),MATCH('[1]דיווח פרטני'!C1710,[1]גיליון3!$U$13:$X$13,0)))," ", INDEX([1]גיליון3!$U$14:$X$28,MATCH('[1]דיווח פרטני'!G1710,[1]גיליון3!$T$14:$T$28,0),MATCH('[1]דיווח פרטני'!C1710,[1]גיליון3!$U$13:$X$13,0)))</f>
        <v xml:space="preserve"> </v>
      </c>
      <c r="I1611" s="2"/>
      <c r="J1611" s="153"/>
    </row>
    <row r="1612" spans="1:10" ht="18" customHeight="1" thickBot="1">
      <c r="A1612" s="2"/>
      <c r="B1612" s="2"/>
      <c r="C1612" s="2"/>
      <c r="D1612" s="2"/>
      <c r="E1612" s="3"/>
      <c r="F1612" s="2"/>
      <c r="G1612" s="2"/>
      <c r="H1612" s="36" t="str">
        <f t="array" ref="H1612">IF(ISERROR(INDEX([1]גיליון3!$U$14:$X$28,MATCH('[1]דיווח פרטני'!G1711,[1]גיליון3!$T$14:$T$28,0),MATCH('[1]דיווח פרטני'!C1711,[1]גיליון3!$U$13:$X$13,0)))," ", INDEX([1]גיליון3!$U$14:$X$28,MATCH('[1]דיווח פרטני'!G1711,[1]גיליון3!$T$14:$T$28,0),MATCH('[1]דיווח פרטני'!C1711,[1]גיליון3!$U$13:$X$13,0)))</f>
        <v xml:space="preserve"> </v>
      </c>
      <c r="I1612" s="2"/>
      <c r="J1612" s="153"/>
    </row>
    <row r="1613" spans="1:10" ht="18" customHeight="1" thickBot="1">
      <c r="A1613" s="2"/>
      <c r="B1613" s="2"/>
      <c r="C1613" s="2"/>
      <c r="D1613" s="2"/>
      <c r="E1613" s="3"/>
      <c r="F1613" s="2"/>
      <c r="G1613" s="2"/>
      <c r="H1613" s="36" t="str">
        <f t="array" ref="H1613">IF(ISERROR(INDEX([1]גיליון3!$U$14:$X$28,MATCH('[1]דיווח פרטני'!G1712,[1]גיליון3!$T$14:$T$28,0),MATCH('[1]דיווח פרטני'!C1712,[1]גיליון3!$U$13:$X$13,0)))," ", INDEX([1]גיליון3!$U$14:$X$28,MATCH('[1]דיווח פרטני'!G1712,[1]גיליון3!$T$14:$T$28,0),MATCH('[1]דיווח פרטני'!C1712,[1]גיליון3!$U$13:$X$13,0)))</f>
        <v xml:space="preserve"> </v>
      </c>
      <c r="I1613" s="2"/>
      <c r="J1613" s="153"/>
    </row>
    <row r="1614" spans="1:10" ht="18" customHeight="1" thickBot="1">
      <c r="A1614" s="2"/>
      <c r="B1614" s="2"/>
      <c r="C1614" s="2"/>
      <c r="D1614" s="2"/>
      <c r="E1614" s="3"/>
      <c r="F1614" s="2"/>
      <c r="G1614" s="2"/>
      <c r="H1614" s="36" t="str">
        <f t="array" ref="H1614">IF(ISERROR(INDEX([1]גיליון3!$U$14:$X$28,MATCH('[1]דיווח פרטני'!G1713,[1]גיליון3!$T$14:$T$28,0),MATCH('[1]דיווח פרטני'!C1713,[1]גיליון3!$U$13:$X$13,0)))," ", INDEX([1]גיליון3!$U$14:$X$28,MATCH('[1]דיווח פרטני'!G1713,[1]גיליון3!$T$14:$T$28,0),MATCH('[1]דיווח פרטני'!C1713,[1]גיליון3!$U$13:$X$13,0)))</f>
        <v xml:space="preserve"> </v>
      </c>
      <c r="I1614" s="2"/>
      <c r="J1614" s="153"/>
    </row>
    <row r="1615" spans="1:10" ht="18" customHeight="1" thickBot="1">
      <c r="A1615" s="2"/>
      <c r="B1615" s="2"/>
      <c r="C1615" s="2"/>
      <c r="D1615" s="2"/>
      <c r="E1615" s="3"/>
      <c r="F1615" s="2"/>
      <c r="G1615" s="2"/>
      <c r="H1615" s="36" t="str">
        <f t="array" ref="H1615">IF(ISERROR(INDEX([1]גיליון3!$U$14:$X$28,MATCH('[1]דיווח פרטני'!G1714,[1]גיליון3!$T$14:$T$28,0),MATCH('[1]דיווח פרטני'!C1714,[1]גיליון3!$U$13:$X$13,0)))," ", INDEX([1]גיליון3!$U$14:$X$28,MATCH('[1]דיווח פרטני'!G1714,[1]גיליון3!$T$14:$T$28,0),MATCH('[1]דיווח פרטני'!C1714,[1]גיליון3!$U$13:$X$13,0)))</f>
        <v xml:space="preserve"> </v>
      </c>
      <c r="I1615" s="2"/>
      <c r="J1615" s="153"/>
    </row>
    <row r="1616" spans="1:10" ht="18" customHeight="1" thickBot="1">
      <c r="A1616" s="2"/>
      <c r="B1616" s="2"/>
      <c r="C1616" s="2"/>
      <c r="D1616" s="2"/>
      <c r="E1616" s="3"/>
      <c r="F1616" s="2"/>
      <c r="G1616" s="2"/>
      <c r="H1616" s="36" t="str">
        <f t="array" ref="H1616">IF(ISERROR(INDEX([1]גיליון3!$U$14:$X$28,MATCH('[1]דיווח פרטני'!G1715,[1]גיליון3!$T$14:$T$28,0),MATCH('[1]דיווח פרטני'!C1715,[1]גיליון3!$U$13:$X$13,0)))," ", INDEX([1]גיליון3!$U$14:$X$28,MATCH('[1]דיווח פרטני'!G1715,[1]גיליון3!$T$14:$T$28,0),MATCH('[1]דיווח פרטני'!C1715,[1]גיליון3!$U$13:$X$13,0)))</f>
        <v xml:space="preserve"> </v>
      </c>
      <c r="I1616" s="2"/>
      <c r="J1616" s="153"/>
    </row>
    <row r="1617" spans="1:10" ht="18" customHeight="1" thickBot="1">
      <c r="A1617" s="2"/>
      <c r="B1617" s="2"/>
      <c r="C1617" s="2"/>
      <c r="D1617" s="2"/>
      <c r="E1617" s="3"/>
      <c r="F1617" s="2"/>
      <c r="G1617" s="2"/>
      <c r="H1617" s="36" t="str">
        <f t="array" ref="H1617">IF(ISERROR(INDEX([1]גיליון3!$U$14:$X$28,MATCH('[1]דיווח פרטני'!G1716,[1]גיליון3!$T$14:$T$28,0),MATCH('[1]דיווח פרטני'!C1716,[1]גיליון3!$U$13:$X$13,0)))," ", INDEX([1]גיליון3!$U$14:$X$28,MATCH('[1]דיווח פרטני'!G1716,[1]גיליון3!$T$14:$T$28,0),MATCH('[1]דיווח פרטני'!C1716,[1]גיליון3!$U$13:$X$13,0)))</f>
        <v xml:space="preserve"> </v>
      </c>
      <c r="I1617" s="2"/>
      <c r="J1617" s="153"/>
    </row>
    <row r="1618" spans="1:10" ht="18" customHeight="1" thickBot="1">
      <c r="A1618" s="2"/>
      <c r="B1618" s="2"/>
      <c r="C1618" s="2"/>
      <c r="D1618" s="2"/>
      <c r="E1618" s="3"/>
      <c r="F1618" s="2"/>
      <c r="G1618" s="2"/>
      <c r="H1618" s="36" t="str">
        <f t="array" ref="H1618">IF(ISERROR(INDEX([1]גיליון3!$U$14:$X$28,MATCH('[1]דיווח פרטני'!G1717,[1]גיליון3!$T$14:$T$28,0),MATCH('[1]דיווח פרטני'!C1717,[1]גיליון3!$U$13:$X$13,0)))," ", INDEX([1]גיליון3!$U$14:$X$28,MATCH('[1]דיווח פרטני'!G1717,[1]גיליון3!$T$14:$T$28,0),MATCH('[1]דיווח פרטני'!C1717,[1]גיליון3!$U$13:$X$13,0)))</f>
        <v xml:space="preserve"> </v>
      </c>
      <c r="I1618" s="2"/>
      <c r="J1618" s="153"/>
    </row>
    <row r="1619" spans="1:10" ht="18" customHeight="1" thickBot="1">
      <c r="A1619" s="2"/>
      <c r="B1619" s="2"/>
      <c r="C1619" s="2"/>
      <c r="D1619" s="2"/>
      <c r="E1619" s="3"/>
      <c r="F1619" s="2"/>
      <c r="G1619" s="2"/>
      <c r="H1619" s="36" t="str">
        <f t="array" ref="H1619">IF(ISERROR(INDEX([1]גיליון3!$U$14:$X$28,MATCH('[1]דיווח פרטני'!G1718,[1]גיליון3!$T$14:$T$28,0),MATCH('[1]דיווח פרטני'!C1718,[1]גיליון3!$U$13:$X$13,0)))," ", INDEX([1]גיליון3!$U$14:$X$28,MATCH('[1]דיווח פרטני'!G1718,[1]גיליון3!$T$14:$T$28,0),MATCH('[1]דיווח פרטני'!C1718,[1]גיליון3!$U$13:$X$13,0)))</f>
        <v xml:space="preserve"> </v>
      </c>
      <c r="I1619" s="2"/>
      <c r="J1619" s="153"/>
    </row>
    <row r="1620" spans="1:10" ht="18" customHeight="1" thickBot="1">
      <c r="A1620" s="2"/>
      <c r="B1620" s="2"/>
      <c r="C1620" s="2"/>
      <c r="D1620" s="2"/>
      <c r="E1620" s="3"/>
      <c r="F1620" s="2"/>
      <c r="G1620" s="2"/>
      <c r="H1620" s="36" t="str">
        <f t="array" ref="H1620">IF(ISERROR(INDEX([1]גיליון3!$U$14:$X$28,MATCH('[1]דיווח פרטני'!G1719,[1]גיליון3!$T$14:$T$28,0),MATCH('[1]דיווח פרטני'!C1719,[1]גיליון3!$U$13:$X$13,0)))," ", INDEX([1]גיליון3!$U$14:$X$28,MATCH('[1]דיווח פרטני'!G1719,[1]גיליון3!$T$14:$T$28,0),MATCH('[1]דיווח פרטני'!C1719,[1]גיליון3!$U$13:$X$13,0)))</f>
        <v xml:space="preserve"> </v>
      </c>
      <c r="I1620" s="2"/>
      <c r="J1620" s="153"/>
    </row>
    <row r="1621" spans="1:10" ht="18" customHeight="1" thickBot="1">
      <c r="A1621" s="2"/>
      <c r="B1621" s="2"/>
      <c r="C1621" s="2"/>
      <c r="D1621" s="2"/>
      <c r="E1621" s="3"/>
      <c r="F1621" s="2"/>
      <c r="G1621" s="2"/>
      <c r="H1621" s="36" t="str">
        <f t="array" ref="H1621">IF(ISERROR(INDEX([1]גיליון3!$U$14:$X$28,MATCH('[1]דיווח פרטני'!G1720,[1]גיליון3!$T$14:$T$28,0),MATCH('[1]דיווח פרטני'!C1720,[1]גיליון3!$U$13:$X$13,0)))," ", INDEX([1]גיליון3!$U$14:$X$28,MATCH('[1]דיווח פרטני'!G1720,[1]גיליון3!$T$14:$T$28,0),MATCH('[1]דיווח פרטני'!C1720,[1]גיליון3!$U$13:$X$13,0)))</f>
        <v xml:space="preserve"> </v>
      </c>
      <c r="I1621" s="2"/>
      <c r="J1621" s="153"/>
    </row>
    <row r="1622" spans="1:10" ht="18" customHeight="1" thickBot="1">
      <c r="A1622" s="2"/>
      <c r="B1622" s="2"/>
      <c r="C1622" s="2"/>
      <c r="D1622" s="2"/>
      <c r="E1622" s="3"/>
      <c r="F1622" s="2"/>
      <c r="G1622" s="2"/>
      <c r="H1622" s="36" t="str">
        <f t="array" ref="H1622">IF(ISERROR(INDEX([1]גיליון3!$U$14:$X$28,MATCH('[1]דיווח פרטני'!G1721,[1]גיליון3!$T$14:$T$28,0),MATCH('[1]דיווח פרטני'!C1721,[1]גיליון3!$U$13:$X$13,0)))," ", INDEX([1]גיליון3!$U$14:$X$28,MATCH('[1]דיווח פרטני'!G1721,[1]גיליון3!$T$14:$T$28,0),MATCH('[1]דיווח פרטני'!C1721,[1]גיליון3!$U$13:$X$13,0)))</f>
        <v xml:space="preserve"> </v>
      </c>
      <c r="I1622" s="2"/>
      <c r="J1622" s="153"/>
    </row>
    <row r="1623" spans="1:10" ht="18" customHeight="1" thickBot="1">
      <c r="A1623" s="2"/>
      <c r="B1623" s="2"/>
      <c r="C1623" s="2"/>
      <c r="D1623" s="2"/>
      <c r="E1623" s="3"/>
      <c r="F1623" s="2"/>
      <c r="G1623" s="2"/>
      <c r="H1623" s="36" t="str">
        <f t="array" ref="H1623">IF(ISERROR(INDEX([1]גיליון3!$U$14:$X$28,MATCH('[1]דיווח פרטני'!G1722,[1]גיליון3!$T$14:$T$28,0),MATCH('[1]דיווח פרטני'!C1722,[1]גיליון3!$U$13:$X$13,0)))," ", INDEX([1]גיליון3!$U$14:$X$28,MATCH('[1]דיווח פרטני'!G1722,[1]גיליון3!$T$14:$T$28,0),MATCH('[1]דיווח פרטני'!C1722,[1]גיליון3!$U$13:$X$13,0)))</f>
        <v xml:space="preserve"> </v>
      </c>
      <c r="I1623" s="2"/>
      <c r="J1623" s="153"/>
    </row>
    <row r="1624" spans="1:10" ht="18" customHeight="1" thickBot="1">
      <c r="A1624" s="2"/>
      <c r="B1624" s="2"/>
      <c r="C1624" s="2"/>
      <c r="D1624" s="2"/>
      <c r="E1624" s="3"/>
      <c r="F1624" s="2"/>
      <c r="G1624" s="2"/>
      <c r="H1624" s="36" t="str">
        <f t="array" ref="H1624">IF(ISERROR(INDEX([1]גיליון3!$U$14:$X$28,MATCH('[1]דיווח פרטני'!G1723,[1]גיליון3!$T$14:$T$28,0),MATCH('[1]דיווח פרטני'!C1723,[1]גיליון3!$U$13:$X$13,0)))," ", INDEX([1]גיליון3!$U$14:$X$28,MATCH('[1]דיווח פרטני'!G1723,[1]גיליון3!$T$14:$T$28,0),MATCH('[1]דיווח פרטני'!C1723,[1]גיליון3!$U$13:$X$13,0)))</f>
        <v xml:space="preserve"> </v>
      </c>
      <c r="I1624" s="2"/>
      <c r="J1624" s="153"/>
    </row>
    <row r="1625" spans="1:10" ht="18" customHeight="1" thickBot="1">
      <c r="A1625" s="2"/>
      <c r="B1625" s="2"/>
      <c r="C1625" s="2"/>
      <c r="D1625" s="2"/>
      <c r="E1625" s="3"/>
      <c r="F1625" s="2"/>
      <c r="G1625" s="2"/>
      <c r="H1625" s="36" t="str">
        <f t="array" ref="H1625">IF(ISERROR(INDEX([1]גיליון3!$U$14:$X$28,MATCH('[1]דיווח פרטני'!G1724,[1]גיליון3!$T$14:$T$28,0),MATCH('[1]דיווח פרטני'!C1724,[1]גיליון3!$U$13:$X$13,0)))," ", INDEX([1]גיליון3!$U$14:$X$28,MATCH('[1]דיווח פרטני'!G1724,[1]גיליון3!$T$14:$T$28,0),MATCH('[1]דיווח פרטני'!C1724,[1]גיליון3!$U$13:$X$13,0)))</f>
        <v xml:space="preserve"> </v>
      </c>
      <c r="I1625" s="2"/>
      <c r="J1625" s="153"/>
    </row>
    <row r="1626" spans="1:10" ht="18" customHeight="1" thickBot="1">
      <c r="A1626" s="2"/>
      <c r="B1626" s="2"/>
      <c r="C1626" s="2"/>
      <c r="D1626" s="2"/>
      <c r="E1626" s="3"/>
      <c r="F1626" s="2"/>
      <c r="G1626" s="2"/>
      <c r="H1626" s="36" t="str">
        <f t="array" ref="H1626">IF(ISERROR(INDEX([1]גיליון3!$U$14:$X$28,MATCH('[1]דיווח פרטני'!G1725,[1]גיליון3!$T$14:$T$28,0),MATCH('[1]דיווח פרטני'!C1725,[1]גיליון3!$U$13:$X$13,0)))," ", INDEX([1]גיליון3!$U$14:$X$28,MATCH('[1]דיווח פרטני'!G1725,[1]גיליון3!$T$14:$T$28,0),MATCH('[1]דיווח פרטני'!C1725,[1]גיליון3!$U$13:$X$13,0)))</f>
        <v xml:space="preserve"> </v>
      </c>
      <c r="I1626" s="2"/>
      <c r="J1626" s="153"/>
    </row>
    <row r="1627" spans="1:10" ht="18" customHeight="1" thickBot="1">
      <c r="A1627" s="2"/>
      <c r="B1627" s="2"/>
      <c r="C1627" s="2"/>
      <c r="D1627" s="2"/>
      <c r="E1627" s="3"/>
      <c r="F1627" s="2"/>
      <c r="G1627" s="2"/>
      <c r="H1627" s="36" t="str">
        <f t="array" ref="H1627">IF(ISERROR(INDEX([1]גיליון3!$U$14:$X$28,MATCH('[1]דיווח פרטני'!G1726,[1]גיליון3!$T$14:$T$28,0),MATCH('[1]דיווח פרטני'!C1726,[1]גיליון3!$U$13:$X$13,0)))," ", INDEX([1]גיליון3!$U$14:$X$28,MATCH('[1]דיווח פרטני'!G1726,[1]גיליון3!$T$14:$T$28,0),MATCH('[1]דיווח פרטני'!C1726,[1]גיליון3!$U$13:$X$13,0)))</f>
        <v xml:space="preserve"> </v>
      </c>
      <c r="I1627" s="2"/>
      <c r="J1627" s="153"/>
    </row>
    <row r="1628" spans="1:10" ht="18" customHeight="1" thickBot="1">
      <c r="A1628" s="2"/>
      <c r="B1628" s="2"/>
      <c r="C1628" s="2"/>
      <c r="D1628" s="2"/>
      <c r="E1628" s="3"/>
      <c r="F1628" s="2"/>
      <c r="G1628" s="2"/>
      <c r="H1628" s="36" t="str">
        <f t="array" ref="H1628">IF(ISERROR(INDEX([1]גיליון3!$U$14:$X$28,MATCH('[1]דיווח פרטני'!G1727,[1]גיליון3!$T$14:$T$28,0),MATCH('[1]דיווח פרטני'!C1727,[1]גיליון3!$U$13:$X$13,0)))," ", INDEX([1]גיליון3!$U$14:$X$28,MATCH('[1]דיווח פרטני'!G1727,[1]גיליון3!$T$14:$T$28,0),MATCH('[1]דיווח פרטני'!C1727,[1]גיליון3!$U$13:$X$13,0)))</f>
        <v xml:space="preserve"> </v>
      </c>
      <c r="I1628" s="2"/>
      <c r="J1628" s="153"/>
    </row>
    <row r="1629" spans="1:10" ht="18" customHeight="1" thickBot="1">
      <c r="A1629" s="2"/>
      <c r="B1629" s="2"/>
      <c r="C1629" s="2"/>
      <c r="D1629" s="2"/>
      <c r="E1629" s="3"/>
      <c r="F1629" s="2"/>
      <c r="G1629" s="2"/>
      <c r="H1629" s="36" t="str">
        <f t="array" ref="H1629">IF(ISERROR(INDEX([1]גיליון3!$U$14:$X$28,MATCH('[1]דיווח פרטני'!G1728,[1]גיליון3!$T$14:$T$28,0),MATCH('[1]דיווח פרטני'!C1728,[1]גיליון3!$U$13:$X$13,0)))," ", INDEX([1]גיליון3!$U$14:$X$28,MATCH('[1]דיווח פרטני'!G1728,[1]גיליון3!$T$14:$T$28,0),MATCH('[1]דיווח פרטני'!C1728,[1]גיליון3!$U$13:$X$13,0)))</f>
        <v xml:space="preserve"> </v>
      </c>
      <c r="I1629" s="2"/>
      <c r="J1629" s="153"/>
    </row>
    <row r="1630" spans="1:10" ht="18" customHeight="1" thickBot="1">
      <c r="A1630" s="2"/>
      <c r="B1630" s="2"/>
      <c r="C1630" s="2"/>
      <c r="D1630" s="2"/>
      <c r="E1630" s="3"/>
      <c r="F1630" s="2"/>
      <c r="G1630" s="2"/>
      <c r="H1630" s="36" t="str">
        <f t="array" ref="H1630">IF(ISERROR(INDEX([1]גיליון3!$U$14:$X$28,MATCH('[1]דיווח פרטני'!G1729,[1]גיליון3!$T$14:$T$28,0),MATCH('[1]דיווח פרטני'!C1729,[1]גיליון3!$U$13:$X$13,0)))," ", INDEX([1]גיליון3!$U$14:$X$28,MATCH('[1]דיווח פרטני'!G1729,[1]גיליון3!$T$14:$T$28,0),MATCH('[1]דיווח פרטני'!C1729,[1]גיליון3!$U$13:$X$13,0)))</f>
        <v xml:space="preserve"> </v>
      </c>
      <c r="I1630" s="2"/>
      <c r="J1630" s="153"/>
    </row>
    <row r="1631" spans="1:10" ht="18" customHeight="1" thickBot="1">
      <c r="A1631" s="2"/>
      <c r="B1631" s="2"/>
      <c r="C1631" s="2"/>
      <c r="D1631" s="2"/>
      <c r="E1631" s="3"/>
      <c r="F1631" s="2"/>
      <c r="G1631" s="2"/>
      <c r="H1631" s="36" t="str">
        <f t="array" ref="H1631">IF(ISERROR(INDEX([1]גיליון3!$U$14:$X$28,MATCH('[1]דיווח פרטני'!G1730,[1]גיליון3!$T$14:$T$28,0),MATCH('[1]דיווח פרטני'!C1730,[1]גיליון3!$U$13:$X$13,0)))," ", INDEX([1]גיליון3!$U$14:$X$28,MATCH('[1]דיווח פרטני'!G1730,[1]גיליון3!$T$14:$T$28,0),MATCH('[1]דיווח פרטני'!C1730,[1]גיליון3!$U$13:$X$13,0)))</f>
        <v xml:space="preserve"> </v>
      </c>
      <c r="I1631" s="2"/>
      <c r="J1631" s="153"/>
    </row>
    <row r="1632" spans="1:10" ht="18" customHeight="1" thickBot="1">
      <c r="A1632" s="2"/>
      <c r="B1632" s="2"/>
      <c r="C1632" s="2"/>
      <c r="D1632" s="2"/>
      <c r="E1632" s="3"/>
      <c r="F1632" s="2"/>
      <c r="G1632" s="2"/>
      <c r="H1632" s="36" t="str">
        <f t="array" ref="H1632">IF(ISERROR(INDEX([1]גיליון3!$U$14:$X$28,MATCH('[1]דיווח פרטני'!G1731,[1]גיליון3!$T$14:$T$28,0),MATCH('[1]דיווח פרטני'!C1731,[1]גיליון3!$U$13:$X$13,0)))," ", INDEX([1]גיליון3!$U$14:$X$28,MATCH('[1]דיווח פרטני'!G1731,[1]גיליון3!$T$14:$T$28,0),MATCH('[1]דיווח פרטני'!C1731,[1]גיליון3!$U$13:$X$13,0)))</f>
        <v xml:space="preserve"> </v>
      </c>
      <c r="I1632" s="2"/>
      <c r="J1632" s="153"/>
    </row>
    <row r="1633" spans="1:10" ht="18" customHeight="1" thickBot="1">
      <c r="A1633" s="2"/>
      <c r="B1633" s="2"/>
      <c r="C1633" s="2"/>
      <c r="D1633" s="2"/>
      <c r="E1633" s="3"/>
      <c r="F1633" s="2"/>
      <c r="G1633" s="2"/>
      <c r="H1633" s="36" t="str">
        <f t="array" ref="H1633">IF(ISERROR(INDEX([1]גיליון3!$U$14:$X$28,MATCH('[1]דיווח פרטני'!G1732,[1]גיליון3!$T$14:$T$28,0),MATCH('[1]דיווח פרטני'!C1732,[1]גיליון3!$U$13:$X$13,0)))," ", INDEX([1]גיליון3!$U$14:$X$28,MATCH('[1]דיווח פרטני'!G1732,[1]גיליון3!$T$14:$T$28,0),MATCH('[1]דיווח פרטני'!C1732,[1]גיליון3!$U$13:$X$13,0)))</f>
        <v xml:space="preserve"> </v>
      </c>
      <c r="I1633" s="2"/>
      <c r="J1633" s="153"/>
    </row>
    <row r="1634" spans="1:10" ht="18" customHeight="1" thickBot="1">
      <c r="A1634" s="2"/>
      <c r="B1634" s="2"/>
      <c r="C1634" s="2"/>
      <c r="D1634" s="2"/>
      <c r="E1634" s="3"/>
      <c r="F1634" s="2"/>
      <c r="G1634" s="2"/>
      <c r="H1634" s="36" t="str">
        <f t="array" ref="H1634">IF(ISERROR(INDEX([1]גיליון3!$U$14:$X$28,MATCH('[1]דיווח פרטני'!G1733,[1]גיליון3!$T$14:$T$28,0),MATCH('[1]דיווח פרטני'!C1733,[1]גיליון3!$U$13:$X$13,0)))," ", INDEX([1]גיליון3!$U$14:$X$28,MATCH('[1]דיווח פרטני'!G1733,[1]גיליון3!$T$14:$T$28,0),MATCH('[1]דיווח פרטני'!C1733,[1]גיליון3!$U$13:$X$13,0)))</f>
        <v xml:space="preserve"> </v>
      </c>
      <c r="I1634" s="2"/>
      <c r="J1634" s="153"/>
    </row>
    <row r="1635" spans="1:10" ht="18" customHeight="1" thickBot="1">
      <c r="A1635" s="2"/>
      <c r="B1635" s="2"/>
      <c r="C1635" s="2"/>
      <c r="D1635" s="2"/>
      <c r="E1635" s="3"/>
      <c r="F1635" s="2"/>
      <c r="G1635" s="2"/>
      <c r="H1635" s="36" t="str">
        <f t="array" ref="H1635">IF(ISERROR(INDEX([1]גיליון3!$U$14:$X$28,MATCH('[1]דיווח פרטני'!G1734,[1]גיליון3!$T$14:$T$28,0),MATCH('[1]דיווח פרטני'!C1734,[1]גיליון3!$U$13:$X$13,0)))," ", INDEX([1]גיליון3!$U$14:$X$28,MATCH('[1]דיווח פרטני'!G1734,[1]גיליון3!$T$14:$T$28,0),MATCH('[1]דיווח פרטני'!C1734,[1]גיליון3!$U$13:$X$13,0)))</f>
        <v xml:space="preserve"> </v>
      </c>
      <c r="I1635" s="2"/>
      <c r="J1635" s="153"/>
    </row>
    <row r="1636" spans="1:10" ht="18" customHeight="1" thickBot="1">
      <c r="A1636" s="2"/>
      <c r="B1636" s="2"/>
      <c r="C1636" s="2"/>
      <c r="D1636" s="2"/>
      <c r="E1636" s="3"/>
      <c r="F1636" s="2"/>
      <c r="G1636" s="2"/>
      <c r="H1636" s="36" t="str">
        <f t="array" ref="H1636">IF(ISERROR(INDEX([1]גיליון3!$U$14:$X$28,MATCH('[1]דיווח פרטני'!G1735,[1]גיליון3!$T$14:$T$28,0),MATCH('[1]דיווח פרטני'!C1735,[1]גיליון3!$U$13:$X$13,0)))," ", INDEX([1]גיליון3!$U$14:$X$28,MATCH('[1]דיווח פרטני'!G1735,[1]גיליון3!$T$14:$T$28,0),MATCH('[1]דיווח פרטני'!C1735,[1]גיליון3!$U$13:$X$13,0)))</f>
        <v xml:space="preserve"> </v>
      </c>
      <c r="I1636" s="2"/>
      <c r="J1636" s="153"/>
    </row>
    <row r="1637" spans="1:10" ht="18" customHeight="1" thickBot="1">
      <c r="A1637" s="2"/>
      <c r="B1637" s="2"/>
      <c r="C1637" s="2"/>
      <c r="D1637" s="2"/>
      <c r="E1637" s="3"/>
      <c r="F1637" s="2"/>
      <c r="G1637" s="2"/>
      <c r="H1637" s="36" t="str">
        <f t="array" ref="H1637">IF(ISERROR(INDEX([1]גיליון3!$U$14:$X$28,MATCH('[1]דיווח פרטני'!G1736,[1]גיליון3!$T$14:$T$28,0),MATCH('[1]דיווח פרטני'!C1736,[1]גיליון3!$U$13:$X$13,0)))," ", INDEX([1]גיליון3!$U$14:$X$28,MATCH('[1]דיווח פרטני'!G1736,[1]גיליון3!$T$14:$T$28,0),MATCH('[1]דיווח פרטני'!C1736,[1]גיליון3!$U$13:$X$13,0)))</f>
        <v xml:space="preserve"> </v>
      </c>
      <c r="I1637" s="2"/>
      <c r="J1637" s="153"/>
    </row>
    <row r="1638" spans="1:10" ht="18" customHeight="1" thickBot="1">
      <c r="A1638" s="2"/>
      <c r="B1638" s="2"/>
      <c r="C1638" s="2"/>
      <c r="D1638" s="2"/>
      <c r="E1638" s="3"/>
      <c r="F1638" s="2"/>
      <c r="G1638" s="2"/>
      <c r="H1638" s="36" t="str">
        <f t="array" ref="H1638">IF(ISERROR(INDEX([1]גיליון3!$U$14:$X$28,MATCH('[1]דיווח פרטני'!G1737,[1]גיליון3!$T$14:$T$28,0),MATCH('[1]דיווח פרטני'!C1737,[1]גיליון3!$U$13:$X$13,0)))," ", INDEX([1]גיליון3!$U$14:$X$28,MATCH('[1]דיווח פרטני'!G1737,[1]גיליון3!$T$14:$T$28,0),MATCH('[1]דיווח פרטני'!C1737,[1]גיליון3!$U$13:$X$13,0)))</f>
        <v xml:space="preserve"> </v>
      </c>
      <c r="I1638" s="2"/>
      <c r="J1638" s="153"/>
    </row>
    <row r="1639" spans="1:10" ht="18" customHeight="1" thickBot="1">
      <c r="A1639" s="2"/>
      <c r="B1639" s="2"/>
      <c r="C1639" s="2"/>
      <c r="D1639" s="2"/>
      <c r="E1639" s="3"/>
      <c r="F1639" s="2"/>
      <c r="G1639" s="2"/>
      <c r="H1639" s="36" t="str">
        <f t="array" ref="H1639">IF(ISERROR(INDEX([1]גיליון3!$U$14:$X$28,MATCH('[1]דיווח פרטני'!G1738,[1]גיליון3!$T$14:$T$28,0),MATCH('[1]דיווח פרטני'!C1738,[1]גיליון3!$U$13:$X$13,0)))," ", INDEX([1]גיליון3!$U$14:$X$28,MATCH('[1]דיווח פרטני'!G1738,[1]גיליון3!$T$14:$T$28,0),MATCH('[1]דיווח פרטני'!C1738,[1]גיליון3!$U$13:$X$13,0)))</f>
        <v xml:space="preserve"> </v>
      </c>
      <c r="I1639" s="2"/>
      <c r="J1639" s="153"/>
    </row>
    <row r="1640" spans="1:10" ht="18" customHeight="1" thickBot="1">
      <c r="A1640" s="2"/>
      <c r="B1640" s="2"/>
      <c r="C1640" s="2"/>
      <c r="D1640" s="2"/>
      <c r="E1640" s="3"/>
      <c r="F1640" s="2"/>
      <c r="G1640" s="2"/>
      <c r="H1640" s="36" t="str">
        <f t="array" ref="H1640">IF(ISERROR(INDEX([1]גיליון3!$U$14:$X$28,MATCH('[1]דיווח פרטני'!G1739,[1]גיליון3!$T$14:$T$28,0),MATCH('[1]דיווח פרטני'!C1739,[1]גיליון3!$U$13:$X$13,0)))," ", INDEX([1]גיליון3!$U$14:$X$28,MATCH('[1]דיווח פרטני'!G1739,[1]גיליון3!$T$14:$T$28,0),MATCH('[1]דיווח פרטני'!C1739,[1]גיליון3!$U$13:$X$13,0)))</f>
        <v xml:space="preserve"> </v>
      </c>
      <c r="I1640" s="2"/>
      <c r="J1640" s="153"/>
    </row>
    <row r="1641" spans="1:10" ht="18" customHeight="1" thickBot="1">
      <c r="A1641" s="2"/>
      <c r="B1641" s="2"/>
      <c r="C1641" s="2"/>
      <c r="D1641" s="2"/>
      <c r="E1641" s="3"/>
      <c r="F1641" s="2"/>
      <c r="G1641" s="2"/>
      <c r="H1641" s="36" t="str">
        <f t="array" ref="H1641">IF(ISERROR(INDEX([1]גיליון3!$U$14:$X$28,MATCH('[1]דיווח פרטני'!G1740,[1]גיליון3!$T$14:$T$28,0),MATCH('[1]דיווח פרטני'!C1740,[1]גיליון3!$U$13:$X$13,0)))," ", INDEX([1]גיליון3!$U$14:$X$28,MATCH('[1]דיווח פרטני'!G1740,[1]גיליון3!$T$14:$T$28,0),MATCH('[1]דיווח פרטני'!C1740,[1]גיליון3!$U$13:$X$13,0)))</f>
        <v xml:space="preserve"> </v>
      </c>
      <c r="I1641" s="2"/>
      <c r="J1641" s="153"/>
    </row>
    <row r="1642" spans="1:10" ht="18" customHeight="1" thickBot="1">
      <c r="A1642" s="2"/>
      <c r="B1642" s="2"/>
      <c r="C1642" s="2"/>
      <c r="D1642" s="2"/>
      <c r="E1642" s="3"/>
      <c r="F1642" s="2"/>
      <c r="G1642" s="2"/>
      <c r="H1642" s="36" t="str">
        <f t="array" ref="H1642">IF(ISERROR(INDEX([1]גיליון3!$U$14:$X$28,MATCH('[1]דיווח פרטני'!G1741,[1]גיליון3!$T$14:$T$28,0),MATCH('[1]דיווח פרטני'!C1741,[1]גיליון3!$U$13:$X$13,0)))," ", INDEX([1]גיליון3!$U$14:$X$28,MATCH('[1]דיווח פרטני'!G1741,[1]גיליון3!$T$14:$T$28,0),MATCH('[1]דיווח פרטני'!C1741,[1]גיליון3!$U$13:$X$13,0)))</f>
        <v xml:space="preserve"> </v>
      </c>
      <c r="I1642" s="2"/>
      <c r="J1642" s="153"/>
    </row>
    <row r="1643" spans="1:10" ht="18" customHeight="1" thickBot="1">
      <c r="A1643" s="2"/>
      <c r="B1643" s="2"/>
      <c r="C1643" s="2"/>
      <c r="D1643" s="2"/>
      <c r="E1643" s="3"/>
      <c r="F1643" s="2"/>
      <c r="G1643" s="2"/>
      <c r="H1643" s="36" t="str">
        <f t="array" ref="H1643">IF(ISERROR(INDEX([1]גיליון3!$U$14:$X$28,MATCH('[1]דיווח פרטני'!G1742,[1]גיליון3!$T$14:$T$28,0),MATCH('[1]דיווח פרטני'!C1742,[1]גיליון3!$U$13:$X$13,0)))," ", INDEX([1]גיליון3!$U$14:$X$28,MATCH('[1]דיווח פרטני'!G1742,[1]גיליון3!$T$14:$T$28,0),MATCH('[1]דיווח פרטני'!C1742,[1]גיליון3!$U$13:$X$13,0)))</f>
        <v xml:space="preserve"> </v>
      </c>
      <c r="I1643" s="2"/>
      <c r="J1643" s="153"/>
    </row>
    <row r="1644" spans="1:10" ht="18" customHeight="1" thickBot="1">
      <c r="A1644" s="2"/>
      <c r="B1644" s="2"/>
      <c r="C1644" s="2"/>
      <c r="D1644" s="2"/>
      <c r="E1644" s="3"/>
      <c r="F1644" s="2"/>
      <c r="G1644" s="2"/>
      <c r="H1644" s="36" t="str">
        <f t="array" ref="H1644">IF(ISERROR(INDEX([1]גיליון3!$U$14:$X$28,MATCH('[1]דיווח פרטני'!G1743,[1]גיליון3!$T$14:$T$28,0),MATCH('[1]דיווח פרטני'!C1743,[1]גיליון3!$U$13:$X$13,0)))," ", INDEX([1]גיליון3!$U$14:$X$28,MATCH('[1]דיווח פרטני'!G1743,[1]גיליון3!$T$14:$T$28,0),MATCH('[1]דיווח פרטני'!C1743,[1]גיליון3!$U$13:$X$13,0)))</f>
        <v xml:space="preserve"> </v>
      </c>
      <c r="I1644" s="2"/>
      <c r="J1644" s="153"/>
    </row>
    <row r="1645" spans="1:10" ht="18" customHeight="1" thickBot="1">
      <c r="A1645" s="2"/>
      <c r="B1645" s="2"/>
      <c r="C1645" s="2"/>
      <c r="D1645" s="2"/>
      <c r="E1645" s="3"/>
      <c r="F1645" s="2"/>
      <c r="G1645" s="2"/>
      <c r="H1645" s="36" t="str">
        <f t="array" ref="H1645">IF(ISERROR(INDEX([1]גיליון3!$U$14:$X$28,MATCH('[1]דיווח פרטני'!G1744,[1]גיליון3!$T$14:$T$28,0),MATCH('[1]דיווח פרטני'!C1744,[1]גיליון3!$U$13:$X$13,0)))," ", INDEX([1]גיליון3!$U$14:$X$28,MATCH('[1]דיווח פרטני'!G1744,[1]גיליון3!$T$14:$T$28,0),MATCH('[1]דיווח פרטני'!C1744,[1]גיליון3!$U$13:$X$13,0)))</f>
        <v xml:space="preserve"> </v>
      </c>
      <c r="I1645" s="2"/>
      <c r="J1645" s="153"/>
    </row>
    <row r="1646" spans="1:10" ht="18" customHeight="1" thickBot="1">
      <c r="A1646" s="2"/>
      <c r="B1646" s="2"/>
      <c r="C1646" s="2"/>
      <c r="D1646" s="2"/>
      <c r="E1646" s="3"/>
      <c r="F1646" s="2"/>
      <c r="G1646" s="2"/>
      <c r="H1646" s="36" t="str">
        <f t="array" ref="H1646">IF(ISERROR(INDEX([1]גיליון3!$U$14:$X$28,MATCH('[1]דיווח פרטני'!G1745,[1]גיליון3!$T$14:$T$28,0),MATCH('[1]דיווח פרטני'!C1745,[1]גיליון3!$U$13:$X$13,0)))," ", INDEX([1]גיליון3!$U$14:$X$28,MATCH('[1]דיווח פרטני'!G1745,[1]גיליון3!$T$14:$T$28,0),MATCH('[1]דיווח פרטני'!C1745,[1]גיליון3!$U$13:$X$13,0)))</f>
        <v xml:space="preserve"> </v>
      </c>
      <c r="I1646" s="2"/>
      <c r="J1646" s="153"/>
    </row>
    <row r="1647" spans="1:10" ht="18" customHeight="1" thickBot="1">
      <c r="A1647" s="2"/>
      <c r="B1647" s="2"/>
      <c r="C1647" s="2"/>
      <c r="D1647" s="2"/>
      <c r="E1647" s="3"/>
      <c r="F1647" s="2"/>
      <c r="G1647" s="2"/>
      <c r="H1647" s="36" t="str">
        <f t="array" ref="H1647">IF(ISERROR(INDEX([1]גיליון3!$U$14:$X$28,MATCH('[1]דיווח פרטני'!G1746,[1]גיליון3!$T$14:$T$28,0),MATCH('[1]דיווח פרטני'!C1746,[1]גיליון3!$U$13:$X$13,0)))," ", INDEX([1]גיליון3!$U$14:$X$28,MATCH('[1]דיווח פרטני'!G1746,[1]גיליון3!$T$14:$T$28,0),MATCH('[1]דיווח פרטני'!C1746,[1]גיליון3!$U$13:$X$13,0)))</f>
        <v xml:space="preserve"> </v>
      </c>
      <c r="I1647" s="2"/>
      <c r="J1647" s="153"/>
    </row>
    <row r="1648" spans="1:10" ht="18" customHeight="1" thickBot="1">
      <c r="A1648" s="2"/>
      <c r="B1648" s="2"/>
      <c r="C1648" s="2"/>
      <c r="D1648" s="2"/>
      <c r="E1648" s="3"/>
      <c r="F1648" s="2"/>
      <c r="G1648" s="2"/>
      <c r="H1648" s="36" t="str">
        <f t="array" ref="H1648">IF(ISERROR(INDEX([1]גיליון3!$U$14:$X$28,MATCH('[1]דיווח פרטני'!G1747,[1]גיליון3!$T$14:$T$28,0),MATCH('[1]דיווח פרטני'!C1747,[1]גיליון3!$U$13:$X$13,0)))," ", INDEX([1]גיליון3!$U$14:$X$28,MATCH('[1]דיווח פרטני'!G1747,[1]גיליון3!$T$14:$T$28,0),MATCH('[1]דיווח פרטני'!C1747,[1]גיליון3!$U$13:$X$13,0)))</f>
        <v xml:space="preserve"> </v>
      </c>
      <c r="I1648" s="2"/>
      <c r="J1648" s="153"/>
    </row>
    <row r="1649" spans="1:10" ht="18" customHeight="1" thickBot="1">
      <c r="A1649" s="2"/>
      <c r="B1649" s="2"/>
      <c r="C1649" s="2"/>
      <c r="D1649" s="2"/>
      <c r="E1649" s="3"/>
      <c r="F1649" s="2"/>
      <c r="G1649" s="2"/>
      <c r="H1649" s="36" t="str">
        <f t="array" ref="H1649">IF(ISERROR(INDEX([1]גיליון3!$U$14:$X$28,MATCH('[1]דיווח פרטני'!G1748,[1]גיליון3!$T$14:$T$28,0),MATCH('[1]דיווח פרטני'!C1748,[1]גיליון3!$U$13:$X$13,0)))," ", INDEX([1]גיליון3!$U$14:$X$28,MATCH('[1]דיווח פרטני'!G1748,[1]גיליון3!$T$14:$T$28,0),MATCH('[1]דיווח פרטני'!C1748,[1]גיליון3!$U$13:$X$13,0)))</f>
        <v xml:space="preserve"> </v>
      </c>
      <c r="I1649" s="2"/>
      <c r="J1649" s="153"/>
    </row>
    <row r="1650" spans="1:10" ht="18" customHeight="1" thickBot="1">
      <c r="A1650" s="2"/>
      <c r="B1650" s="2"/>
      <c r="C1650" s="2"/>
      <c r="D1650" s="2"/>
      <c r="E1650" s="3"/>
      <c r="F1650" s="2"/>
      <c r="G1650" s="2"/>
      <c r="H1650" s="36" t="str">
        <f t="array" ref="H1650">IF(ISERROR(INDEX([1]גיליון3!$U$14:$X$28,MATCH('[1]דיווח פרטני'!G1749,[1]גיליון3!$T$14:$T$28,0),MATCH('[1]דיווח פרטני'!C1749,[1]גיליון3!$U$13:$X$13,0)))," ", INDEX([1]גיליון3!$U$14:$X$28,MATCH('[1]דיווח פרטני'!G1749,[1]גיליון3!$T$14:$T$28,0),MATCH('[1]דיווח פרטני'!C1749,[1]גיליון3!$U$13:$X$13,0)))</f>
        <v xml:space="preserve"> </v>
      </c>
      <c r="I1650" s="2"/>
      <c r="J1650" s="153"/>
    </row>
    <row r="1651" spans="1:10" ht="18" customHeight="1" thickBot="1">
      <c r="A1651" s="2"/>
      <c r="B1651" s="2"/>
      <c r="C1651" s="2"/>
      <c r="D1651" s="2"/>
      <c r="E1651" s="3"/>
      <c r="F1651" s="2"/>
      <c r="G1651" s="2"/>
      <c r="H1651" s="36" t="str">
        <f t="array" ref="H1651">IF(ISERROR(INDEX([1]גיליון3!$U$14:$X$28,MATCH('[1]דיווח פרטני'!G1750,[1]גיליון3!$T$14:$T$28,0),MATCH('[1]דיווח פרטני'!C1750,[1]גיליון3!$U$13:$X$13,0)))," ", INDEX([1]גיליון3!$U$14:$X$28,MATCH('[1]דיווח פרטני'!G1750,[1]גיליון3!$T$14:$T$28,0),MATCH('[1]דיווח פרטני'!C1750,[1]גיליון3!$U$13:$X$13,0)))</f>
        <v xml:space="preserve"> </v>
      </c>
      <c r="I1651" s="2"/>
      <c r="J1651" s="153"/>
    </row>
    <row r="1652" spans="1:10" ht="18" customHeight="1" thickBot="1">
      <c r="A1652" s="2"/>
      <c r="B1652" s="2"/>
      <c r="C1652" s="2"/>
      <c r="D1652" s="2"/>
      <c r="E1652" s="3"/>
      <c r="F1652" s="2"/>
      <c r="G1652" s="2"/>
      <c r="H1652" s="36" t="str">
        <f t="array" ref="H1652">IF(ISERROR(INDEX([1]גיליון3!$U$14:$X$28,MATCH('[1]דיווח פרטני'!G1751,[1]גיליון3!$T$14:$T$28,0),MATCH('[1]דיווח פרטני'!C1751,[1]גיליון3!$U$13:$X$13,0)))," ", INDEX([1]גיליון3!$U$14:$X$28,MATCH('[1]דיווח פרטני'!G1751,[1]גיליון3!$T$14:$T$28,0),MATCH('[1]דיווח פרטני'!C1751,[1]גיליון3!$U$13:$X$13,0)))</f>
        <v xml:space="preserve"> </v>
      </c>
      <c r="I1652" s="2"/>
      <c r="J1652" s="153"/>
    </row>
    <row r="1653" spans="1:10" ht="18" customHeight="1" thickBot="1">
      <c r="A1653" s="2"/>
      <c r="B1653" s="2"/>
      <c r="C1653" s="2"/>
      <c r="D1653" s="2"/>
      <c r="E1653" s="3"/>
      <c r="F1653" s="2"/>
      <c r="G1653" s="2"/>
      <c r="H1653" s="36" t="str">
        <f t="array" ref="H1653">IF(ISERROR(INDEX([1]גיליון3!$U$14:$X$28,MATCH('[1]דיווח פרטני'!G1752,[1]גיליון3!$T$14:$T$28,0),MATCH('[1]דיווח פרטני'!C1752,[1]גיליון3!$U$13:$X$13,0)))," ", INDEX([1]גיליון3!$U$14:$X$28,MATCH('[1]דיווח פרטני'!G1752,[1]גיליון3!$T$14:$T$28,0),MATCH('[1]דיווח פרטני'!C1752,[1]גיליון3!$U$13:$X$13,0)))</f>
        <v xml:space="preserve"> </v>
      </c>
      <c r="I1653" s="2"/>
      <c r="J1653" s="153"/>
    </row>
    <row r="1654" spans="1:10" ht="18" customHeight="1" thickBot="1">
      <c r="A1654" s="2"/>
      <c r="B1654" s="2"/>
      <c r="C1654" s="2"/>
      <c r="D1654" s="2"/>
      <c r="E1654" s="3"/>
      <c r="F1654" s="2"/>
      <c r="G1654" s="2"/>
      <c r="H1654" s="36" t="str">
        <f t="array" ref="H1654">IF(ISERROR(INDEX([1]גיליון3!$U$14:$X$28,MATCH('[1]דיווח פרטני'!G1753,[1]גיליון3!$T$14:$T$28,0),MATCH('[1]דיווח פרטני'!C1753,[1]גיליון3!$U$13:$X$13,0)))," ", INDEX([1]גיליון3!$U$14:$X$28,MATCH('[1]דיווח פרטני'!G1753,[1]גיליון3!$T$14:$T$28,0),MATCH('[1]דיווח פרטני'!C1753,[1]גיליון3!$U$13:$X$13,0)))</f>
        <v xml:space="preserve"> </v>
      </c>
      <c r="I1654" s="2"/>
      <c r="J1654" s="153"/>
    </row>
    <row r="1655" spans="1:10" ht="18" customHeight="1" thickBot="1">
      <c r="A1655" s="2"/>
      <c r="B1655" s="2"/>
      <c r="C1655" s="2"/>
      <c r="D1655" s="2"/>
      <c r="E1655" s="3"/>
      <c r="F1655" s="2"/>
      <c r="G1655" s="2"/>
      <c r="H1655" s="36" t="str">
        <f t="array" ref="H1655">IF(ISERROR(INDEX([1]גיליון3!$U$14:$X$28,MATCH('[1]דיווח פרטני'!G1754,[1]גיליון3!$T$14:$T$28,0),MATCH('[1]דיווח פרטני'!C1754,[1]גיליון3!$U$13:$X$13,0)))," ", INDEX([1]גיליון3!$U$14:$X$28,MATCH('[1]דיווח פרטני'!G1754,[1]גיליון3!$T$14:$T$28,0),MATCH('[1]דיווח פרטני'!C1754,[1]גיליון3!$U$13:$X$13,0)))</f>
        <v xml:space="preserve"> </v>
      </c>
      <c r="I1655" s="2"/>
      <c r="J1655" s="153"/>
    </row>
    <row r="1656" spans="1:10" ht="18" customHeight="1" thickBot="1">
      <c r="A1656" s="2"/>
      <c r="B1656" s="2"/>
      <c r="C1656" s="2"/>
      <c r="D1656" s="2"/>
      <c r="E1656" s="3"/>
      <c r="F1656" s="2"/>
      <c r="G1656" s="2"/>
      <c r="H1656" s="36" t="str">
        <f t="array" ref="H1656">IF(ISERROR(INDEX([1]גיליון3!$U$14:$X$28,MATCH('[1]דיווח פרטני'!G1755,[1]גיליון3!$T$14:$T$28,0),MATCH('[1]דיווח פרטני'!C1755,[1]גיליון3!$U$13:$X$13,0)))," ", INDEX([1]גיליון3!$U$14:$X$28,MATCH('[1]דיווח פרטני'!G1755,[1]גיליון3!$T$14:$T$28,0),MATCH('[1]דיווח פרטני'!C1755,[1]גיליון3!$U$13:$X$13,0)))</f>
        <v xml:space="preserve"> </v>
      </c>
      <c r="I1656" s="2"/>
      <c r="J1656" s="153"/>
    </row>
    <row r="1657" spans="1:10" ht="18" customHeight="1" thickBot="1">
      <c r="A1657" s="2"/>
      <c r="B1657" s="2"/>
      <c r="C1657" s="2"/>
      <c r="D1657" s="2"/>
      <c r="E1657" s="3"/>
      <c r="F1657" s="2"/>
      <c r="G1657" s="2"/>
      <c r="H1657" s="36" t="str">
        <f t="array" ref="H1657">IF(ISERROR(INDEX([1]גיליון3!$U$14:$X$28,MATCH('[1]דיווח פרטני'!G1756,[1]גיליון3!$T$14:$T$28,0),MATCH('[1]דיווח פרטני'!C1756,[1]גיליון3!$U$13:$X$13,0)))," ", INDEX([1]גיליון3!$U$14:$X$28,MATCH('[1]דיווח פרטני'!G1756,[1]גיליון3!$T$14:$T$28,0),MATCH('[1]דיווח פרטני'!C1756,[1]גיליון3!$U$13:$X$13,0)))</f>
        <v xml:space="preserve"> </v>
      </c>
      <c r="I1657" s="2"/>
      <c r="J1657" s="153"/>
    </row>
    <row r="1658" spans="1:10" ht="18" customHeight="1" thickBot="1">
      <c r="A1658" s="2"/>
      <c r="B1658" s="2"/>
      <c r="C1658" s="2"/>
      <c r="D1658" s="2"/>
      <c r="E1658" s="3"/>
      <c r="F1658" s="2"/>
      <c r="G1658" s="2"/>
      <c r="H1658" s="36" t="str">
        <f t="array" ref="H1658">IF(ISERROR(INDEX([1]גיליון3!$U$14:$X$28,MATCH('[1]דיווח פרטני'!G1757,[1]גיליון3!$T$14:$T$28,0),MATCH('[1]דיווח פרטני'!C1757,[1]גיליון3!$U$13:$X$13,0)))," ", INDEX([1]גיליון3!$U$14:$X$28,MATCH('[1]דיווח פרטני'!G1757,[1]גיליון3!$T$14:$T$28,0),MATCH('[1]דיווח פרטני'!C1757,[1]גיליון3!$U$13:$X$13,0)))</f>
        <v xml:space="preserve"> </v>
      </c>
      <c r="I1658" s="2"/>
      <c r="J1658" s="153"/>
    </row>
    <row r="1659" spans="1:10" ht="18" customHeight="1" thickBot="1">
      <c r="A1659" s="2"/>
      <c r="B1659" s="2"/>
      <c r="C1659" s="2"/>
      <c r="D1659" s="2"/>
      <c r="E1659" s="3"/>
      <c r="F1659" s="2"/>
      <c r="G1659" s="2"/>
      <c r="H1659" s="36" t="str">
        <f t="array" ref="H1659">IF(ISERROR(INDEX([1]גיליון3!$U$14:$X$28,MATCH('[1]דיווח פרטני'!G1758,[1]גיליון3!$T$14:$T$28,0),MATCH('[1]דיווח פרטני'!C1758,[1]גיליון3!$U$13:$X$13,0)))," ", INDEX([1]גיליון3!$U$14:$X$28,MATCH('[1]דיווח פרטני'!G1758,[1]גיליון3!$T$14:$T$28,0),MATCH('[1]דיווח פרטני'!C1758,[1]גיליון3!$U$13:$X$13,0)))</f>
        <v xml:space="preserve"> </v>
      </c>
      <c r="I1659" s="2"/>
      <c r="J1659" s="153"/>
    </row>
    <row r="1660" spans="1:10" ht="18" customHeight="1" thickBot="1">
      <c r="A1660" s="2"/>
      <c r="B1660" s="2"/>
      <c r="C1660" s="2"/>
      <c r="D1660" s="2"/>
      <c r="E1660" s="3"/>
      <c r="F1660" s="2"/>
      <c r="G1660" s="2"/>
      <c r="H1660" s="36" t="str">
        <f t="array" ref="H1660">IF(ISERROR(INDEX([1]גיליון3!$U$14:$X$28,MATCH('[1]דיווח פרטני'!G1759,[1]גיליון3!$T$14:$T$28,0),MATCH('[1]דיווח פרטני'!C1759,[1]גיליון3!$U$13:$X$13,0)))," ", INDEX([1]גיליון3!$U$14:$X$28,MATCH('[1]דיווח פרטני'!G1759,[1]גיליון3!$T$14:$T$28,0),MATCH('[1]דיווח פרטני'!C1759,[1]גיליון3!$U$13:$X$13,0)))</f>
        <v xml:space="preserve"> </v>
      </c>
      <c r="I1660" s="2"/>
      <c r="J1660" s="153"/>
    </row>
    <row r="1661" spans="1:10" ht="18" customHeight="1" thickBot="1">
      <c r="A1661" s="2"/>
      <c r="B1661" s="2"/>
      <c r="C1661" s="2"/>
      <c r="D1661" s="2"/>
      <c r="E1661" s="3"/>
      <c r="F1661" s="2"/>
      <c r="G1661" s="2"/>
      <c r="H1661" s="36" t="str">
        <f t="array" ref="H1661">IF(ISERROR(INDEX([1]גיליון3!$U$14:$X$28,MATCH('[1]דיווח פרטני'!G1760,[1]גיליון3!$T$14:$T$28,0),MATCH('[1]דיווח פרטני'!C1760,[1]גיליון3!$U$13:$X$13,0)))," ", INDEX([1]גיליון3!$U$14:$X$28,MATCH('[1]דיווח פרטני'!G1760,[1]גיליון3!$T$14:$T$28,0),MATCH('[1]דיווח פרטני'!C1760,[1]גיליון3!$U$13:$X$13,0)))</f>
        <v xml:space="preserve"> </v>
      </c>
      <c r="I1661" s="2"/>
      <c r="J1661" s="153"/>
    </row>
    <row r="1662" spans="1:10" ht="18" customHeight="1" thickBot="1">
      <c r="A1662" s="2"/>
      <c r="B1662" s="2"/>
      <c r="C1662" s="2"/>
      <c r="D1662" s="2"/>
      <c r="E1662" s="3"/>
      <c r="F1662" s="2"/>
      <c r="G1662" s="2"/>
      <c r="H1662" s="36" t="str">
        <f t="array" ref="H1662">IF(ISERROR(INDEX([1]גיליון3!$U$14:$X$28,MATCH('[1]דיווח פרטני'!G1761,[1]גיליון3!$T$14:$T$28,0),MATCH('[1]דיווח פרטני'!C1761,[1]גיליון3!$U$13:$X$13,0)))," ", INDEX([1]גיליון3!$U$14:$X$28,MATCH('[1]דיווח פרטני'!G1761,[1]גיליון3!$T$14:$T$28,0),MATCH('[1]דיווח פרטני'!C1761,[1]גיליון3!$U$13:$X$13,0)))</f>
        <v xml:space="preserve"> </v>
      </c>
      <c r="I1662" s="2"/>
      <c r="J1662" s="153"/>
    </row>
    <row r="1663" spans="1:10" ht="18" customHeight="1" thickBot="1">
      <c r="A1663" s="2"/>
      <c r="B1663" s="2"/>
      <c r="C1663" s="2"/>
      <c r="D1663" s="2"/>
      <c r="E1663" s="3"/>
      <c r="F1663" s="2"/>
      <c r="G1663" s="2"/>
      <c r="H1663" s="36" t="str">
        <f t="array" ref="H1663">IF(ISERROR(INDEX([1]גיליון3!$U$14:$X$28,MATCH('[1]דיווח פרטני'!G1762,[1]גיליון3!$T$14:$T$28,0),MATCH('[1]דיווח פרטני'!C1762,[1]גיליון3!$U$13:$X$13,0)))," ", INDEX([1]גיליון3!$U$14:$X$28,MATCH('[1]דיווח פרטני'!G1762,[1]גיליון3!$T$14:$T$28,0),MATCH('[1]דיווח פרטני'!C1762,[1]גיליון3!$U$13:$X$13,0)))</f>
        <v xml:space="preserve"> </v>
      </c>
      <c r="I1663" s="2"/>
      <c r="J1663" s="153"/>
    </row>
    <row r="1664" spans="1:10" ht="18" customHeight="1" thickBot="1">
      <c r="A1664" s="2"/>
      <c r="B1664" s="2"/>
      <c r="C1664" s="2"/>
      <c r="D1664" s="2"/>
      <c r="E1664" s="3"/>
      <c r="F1664" s="2"/>
      <c r="G1664" s="2"/>
      <c r="H1664" s="36" t="str">
        <f t="array" ref="H1664">IF(ISERROR(INDEX([1]גיליון3!$U$14:$X$28,MATCH('[1]דיווח פרטני'!G1763,[1]גיליון3!$T$14:$T$28,0),MATCH('[1]דיווח פרטני'!C1763,[1]גיליון3!$U$13:$X$13,0)))," ", INDEX([1]גיליון3!$U$14:$X$28,MATCH('[1]דיווח פרטני'!G1763,[1]גיליון3!$T$14:$T$28,0),MATCH('[1]דיווח פרטני'!C1763,[1]גיליון3!$U$13:$X$13,0)))</f>
        <v xml:space="preserve"> </v>
      </c>
      <c r="I1664" s="2"/>
      <c r="J1664" s="153"/>
    </row>
    <row r="1665" spans="1:10" ht="18" customHeight="1" thickBot="1">
      <c r="A1665" s="2"/>
      <c r="B1665" s="2"/>
      <c r="C1665" s="2"/>
      <c r="D1665" s="2"/>
      <c r="E1665" s="3"/>
      <c r="F1665" s="2"/>
      <c r="G1665" s="2"/>
      <c r="H1665" s="36" t="str">
        <f t="array" ref="H1665">IF(ISERROR(INDEX([1]גיליון3!$U$14:$X$28,MATCH('[1]דיווח פרטני'!G1764,[1]גיליון3!$T$14:$T$28,0),MATCH('[1]דיווח פרטני'!C1764,[1]גיליון3!$U$13:$X$13,0)))," ", INDEX([1]גיליון3!$U$14:$X$28,MATCH('[1]דיווח פרטני'!G1764,[1]גיליון3!$T$14:$T$28,0),MATCH('[1]דיווח פרטני'!C1764,[1]גיליון3!$U$13:$X$13,0)))</f>
        <v xml:space="preserve"> </v>
      </c>
      <c r="I1665" s="2"/>
      <c r="J1665" s="153"/>
    </row>
    <row r="1666" spans="1:10" ht="18" customHeight="1" thickBot="1">
      <c r="A1666" s="2"/>
      <c r="B1666" s="2"/>
      <c r="C1666" s="2"/>
      <c r="D1666" s="2"/>
      <c r="E1666" s="3"/>
      <c r="F1666" s="2"/>
      <c r="G1666" s="2"/>
      <c r="H1666" s="36" t="str">
        <f t="array" ref="H1666">IF(ISERROR(INDEX([1]גיליון3!$U$14:$X$28,MATCH('[1]דיווח פרטני'!G1765,[1]גיליון3!$T$14:$T$28,0),MATCH('[1]דיווח פרטני'!C1765,[1]גיליון3!$U$13:$X$13,0)))," ", INDEX([1]גיליון3!$U$14:$X$28,MATCH('[1]דיווח פרטני'!G1765,[1]גיליון3!$T$14:$T$28,0),MATCH('[1]דיווח פרטני'!C1765,[1]גיליון3!$U$13:$X$13,0)))</f>
        <v xml:space="preserve"> </v>
      </c>
      <c r="I1666" s="2"/>
      <c r="J1666" s="153"/>
    </row>
    <row r="1667" spans="1:10" ht="18" customHeight="1" thickBot="1">
      <c r="A1667" s="2"/>
      <c r="B1667" s="2"/>
      <c r="C1667" s="2"/>
      <c r="D1667" s="2"/>
      <c r="E1667" s="3"/>
      <c r="F1667" s="2"/>
      <c r="G1667" s="2"/>
      <c r="H1667" s="36" t="str">
        <f t="array" ref="H1667">IF(ISERROR(INDEX([1]גיליון3!$U$14:$X$28,MATCH('[1]דיווח פרטני'!G1766,[1]גיליון3!$T$14:$T$28,0),MATCH('[1]דיווח פרטני'!C1766,[1]גיליון3!$U$13:$X$13,0)))," ", INDEX([1]גיליון3!$U$14:$X$28,MATCH('[1]דיווח פרטני'!G1766,[1]גיליון3!$T$14:$T$28,0),MATCH('[1]דיווח פרטני'!C1766,[1]גיליון3!$U$13:$X$13,0)))</f>
        <v xml:space="preserve"> </v>
      </c>
      <c r="I1667" s="2"/>
      <c r="J1667" s="153"/>
    </row>
    <row r="1668" spans="1:10" ht="18" customHeight="1" thickBot="1">
      <c r="A1668" s="2"/>
      <c r="B1668" s="2"/>
      <c r="C1668" s="2"/>
      <c r="D1668" s="2"/>
      <c r="E1668" s="3"/>
      <c r="F1668" s="2"/>
      <c r="G1668" s="2"/>
      <c r="H1668" s="36" t="str">
        <f t="array" ref="H1668">IF(ISERROR(INDEX([1]גיליון3!$U$14:$X$28,MATCH('[1]דיווח פרטני'!G1767,[1]גיליון3!$T$14:$T$28,0),MATCH('[1]דיווח פרטני'!C1767,[1]גיליון3!$U$13:$X$13,0)))," ", INDEX([1]גיליון3!$U$14:$X$28,MATCH('[1]דיווח פרטני'!G1767,[1]גיליון3!$T$14:$T$28,0),MATCH('[1]דיווח פרטני'!C1767,[1]גיליון3!$U$13:$X$13,0)))</f>
        <v xml:space="preserve"> </v>
      </c>
      <c r="I1668" s="2"/>
      <c r="J1668" s="153"/>
    </row>
    <row r="1669" spans="1:10" ht="18" customHeight="1" thickBot="1">
      <c r="A1669" s="2"/>
      <c r="B1669" s="2"/>
      <c r="C1669" s="2"/>
      <c r="D1669" s="2"/>
      <c r="E1669" s="3"/>
      <c r="F1669" s="2"/>
      <c r="G1669" s="2"/>
      <c r="H1669" s="36" t="str">
        <f t="array" ref="H1669">IF(ISERROR(INDEX([1]גיליון3!$U$14:$X$28,MATCH('[1]דיווח פרטני'!G1768,[1]גיליון3!$T$14:$T$28,0),MATCH('[1]דיווח פרטני'!C1768,[1]גיליון3!$U$13:$X$13,0)))," ", INDEX([1]גיליון3!$U$14:$X$28,MATCH('[1]דיווח פרטני'!G1768,[1]גיליון3!$T$14:$T$28,0),MATCH('[1]דיווח פרטני'!C1768,[1]גיליון3!$U$13:$X$13,0)))</f>
        <v xml:space="preserve"> </v>
      </c>
      <c r="I1669" s="2"/>
      <c r="J1669" s="153"/>
    </row>
    <row r="1670" spans="1:10" ht="18" customHeight="1" thickBot="1">
      <c r="A1670" s="2"/>
      <c r="B1670" s="2"/>
      <c r="C1670" s="2"/>
      <c r="D1670" s="2"/>
      <c r="E1670" s="3"/>
      <c r="F1670" s="2"/>
      <c r="G1670" s="2"/>
      <c r="H1670" s="36" t="str">
        <f t="array" ref="H1670">IF(ISERROR(INDEX([1]גיליון3!$U$14:$X$28,MATCH('[1]דיווח פרטני'!G1769,[1]גיליון3!$T$14:$T$28,0),MATCH('[1]דיווח פרטני'!C1769,[1]גיליון3!$U$13:$X$13,0)))," ", INDEX([1]גיליון3!$U$14:$X$28,MATCH('[1]דיווח פרטני'!G1769,[1]גיליון3!$T$14:$T$28,0),MATCH('[1]דיווח פרטני'!C1769,[1]גיליון3!$U$13:$X$13,0)))</f>
        <v xml:space="preserve"> </v>
      </c>
      <c r="I1670" s="2"/>
      <c r="J1670" s="153"/>
    </row>
    <row r="1671" spans="1:10" ht="18" customHeight="1" thickBot="1">
      <c r="A1671" s="2"/>
      <c r="B1671" s="2"/>
      <c r="C1671" s="2"/>
      <c r="D1671" s="2"/>
      <c r="E1671" s="3"/>
      <c r="F1671" s="2"/>
      <c r="G1671" s="2"/>
      <c r="H1671" s="36" t="str">
        <f t="array" ref="H1671">IF(ISERROR(INDEX([1]גיליון3!$U$14:$X$28,MATCH('[1]דיווח פרטני'!G1770,[1]גיליון3!$T$14:$T$28,0),MATCH('[1]דיווח פרטני'!C1770,[1]גיליון3!$U$13:$X$13,0)))," ", INDEX([1]גיליון3!$U$14:$X$28,MATCH('[1]דיווח פרטני'!G1770,[1]גיליון3!$T$14:$T$28,0),MATCH('[1]דיווח פרטני'!C1770,[1]גיליון3!$U$13:$X$13,0)))</f>
        <v xml:space="preserve"> </v>
      </c>
      <c r="I1671" s="2"/>
      <c r="J1671" s="153"/>
    </row>
    <row r="1672" spans="1:10" ht="18" customHeight="1" thickBot="1">
      <c r="A1672" s="2"/>
      <c r="B1672" s="2"/>
      <c r="C1672" s="2"/>
      <c r="D1672" s="2"/>
      <c r="E1672" s="3"/>
      <c r="F1672" s="2"/>
      <c r="G1672" s="2"/>
      <c r="H1672" s="36" t="str">
        <f t="array" ref="H1672">IF(ISERROR(INDEX([1]גיליון3!$U$14:$X$28,MATCH('[1]דיווח פרטני'!G1771,[1]גיליון3!$T$14:$T$28,0),MATCH('[1]דיווח פרטני'!C1771,[1]גיליון3!$U$13:$X$13,0)))," ", INDEX([1]גיליון3!$U$14:$X$28,MATCH('[1]דיווח פרטני'!G1771,[1]גיליון3!$T$14:$T$28,0),MATCH('[1]דיווח פרטני'!C1771,[1]גיליון3!$U$13:$X$13,0)))</f>
        <v xml:space="preserve"> </v>
      </c>
      <c r="I1672" s="2"/>
      <c r="J1672" s="153"/>
    </row>
    <row r="1673" spans="1:10" ht="18" customHeight="1" thickBot="1">
      <c r="A1673" s="2"/>
      <c r="B1673" s="2"/>
      <c r="C1673" s="2"/>
      <c r="D1673" s="2"/>
      <c r="E1673" s="3"/>
      <c r="F1673" s="2"/>
      <c r="G1673" s="2"/>
      <c r="H1673" s="36" t="str">
        <f t="array" ref="H1673">IF(ISERROR(INDEX([1]גיליון3!$U$14:$X$28,MATCH('[1]דיווח פרטני'!G1772,[1]גיליון3!$T$14:$T$28,0),MATCH('[1]דיווח פרטני'!C1772,[1]גיליון3!$U$13:$X$13,0)))," ", INDEX([1]גיליון3!$U$14:$X$28,MATCH('[1]דיווח פרטני'!G1772,[1]גיליון3!$T$14:$T$28,0),MATCH('[1]דיווח פרטני'!C1772,[1]גיליון3!$U$13:$X$13,0)))</f>
        <v xml:space="preserve"> </v>
      </c>
      <c r="I1673" s="2"/>
      <c r="J1673" s="153"/>
    </row>
    <row r="1674" spans="1:10" ht="18" customHeight="1" thickBot="1">
      <c r="A1674" s="2"/>
      <c r="B1674" s="2"/>
      <c r="C1674" s="2"/>
      <c r="D1674" s="2"/>
      <c r="E1674" s="3"/>
      <c r="F1674" s="2"/>
      <c r="G1674" s="2"/>
      <c r="H1674" s="36" t="str">
        <f t="array" ref="H1674">IF(ISERROR(INDEX([1]גיליון3!$U$14:$X$28,MATCH('[1]דיווח פרטני'!G1773,[1]גיליון3!$T$14:$T$28,0),MATCH('[1]דיווח פרטני'!C1773,[1]גיליון3!$U$13:$X$13,0)))," ", INDEX([1]גיליון3!$U$14:$X$28,MATCH('[1]דיווח פרטני'!G1773,[1]גיליון3!$T$14:$T$28,0),MATCH('[1]דיווח פרטני'!C1773,[1]גיליון3!$U$13:$X$13,0)))</f>
        <v xml:space="preserve"> </v>
      </c>
      <c r="I1674" s="2"/>
      <c r="J1674" s="153"/>
    </row>
    <row r="1675" spans="1:10" ht="18" customHeight="1" thickBot="1">
      <c r="A1675" s="2"/>
      <c r="B1675" s="2"/>
      <c r="C1675" s="2"/>
      <c r="D1675" s="2"/>
      <c r="E1675" s="3"/>
      <c r="F1675" s="2"/>
      <c r="G1675" s="2"/>
      <c r="H1675" s="36" t="str">
        <f t="array" ref="H1675">IF(ISERROR(INDEX([1]גיליון3!$U$14:$X$28,MATCH('[1]דיווח פרטני'!G1774,[1]גיליון3!$T$14:$T$28,0),MATCH('[1]דיווח פרטני'!C1774,[1]גיליון3!$U$13:$X$13,0)))," ", INDEX([1]גיליון3!$U$14:$X$28,MATCH('[1]דיווח פרטני'!G1774,[1]גיליון3!$T$14:$T$28,0),MATCH('[1]דיווח פרטני'!C1774,[1]גיליון3!$U$13:$X$13,0)))</f>
        <v xml:space="preserve"> </v>
      </c>
      <c r="I1675" s="2"/>
      <c r="J1675" s="153"/>
    </row>
    <row r="1676" spans="1:10" ht="18" customHeight="1" thickBot="1">
      <c r="A1676" s="2"/>
      <c r="B1676" s="2"/>
      <c r="C1676" s="2"/>
      <c r="D1676" s="2"/>
      <c r="E1676" s="3"/>
      <c r="F1676" s="2"/>
      <c r="G1676" s="2"/>
      <c r="H1676" s="36" t="str">
        <f t="array" ref="H1676">IF(ISERROR(INDEX([1]גיליון3!$U$14:$X$28,MATCH('[1]דיווח פרטני'!G1775,[1]גיליון3!$T$14:$T$28,0),MATCH('[1]דיווח פרטני'!C1775,[1]גיליון3!$U$13:$X$13,0)))," ", INDEX([1]גיליון3!$U$14:$X$28,MATCH('[1]דיווח פרטני'!G1775,[1]גיליון3!$T$14:$T$28,0),MATCH('[1]דיווח פרטני'!C1775,[1]גיליון3!$U$13:$X$13,0)))</f>
        <v xml:space="preserve"> </v>
      </c>
      <c r="I1676" s="2"/>
      <c r="J1676" s="153"/>
    </row>
    <row r="1677" spans="1:10" ht="18" customHeight="1" thickBot="1">
      <c r="A1677" s="2"/>
      <c r="B1677" s="2"/>
      <c r="C1677" s="2"/>
      <c r="D1677" s="2"/>
      <c r="E1677" s="3"/>
      <c r="F1677" s="2"/>
      <c r="G1677" s="2"/>
      <c r="H1677" s="36" t="str">
        <f t="array" ref="H1677">IF(ISERROR(INDEX([1]גיליון3!$U$14:$X$28,MATCH('[1]דיווח פרטני'!G1776,[1]גיליון3!$T$14:$T$28,0),MATCH('[1]דיווח פרטני'!C1776,[1]גיליון3!$U$13:$X$13,0)))," ", INDEX([1]גיליון3!$U$14:$X$28,MATCH('[1]דיווח פרטני'!G1776,[1]גיליון3!$T$14:$T$28,0),MATCH('[1]דיווח פרטני'!C1776,[1]גיליון3!$U$13:$X$13,0)))</f>
        <v xml:space="preserve"> </v>
      </c>
      <c r="I1677" s="2"/>
      <c r="J1677" s="153"/>
    </row>
    <row r="1678" spans="1:10" ht="18" customHeight="1" thickBot="1">
      <c r="A1678" s="2"/>
      <c r="B1678" s="2"/>
      <c r="C1678" s="2"/>
      <c r="D1678" s="2"/>
      <c r="E1678" s="3"/>
      <c r="F1678" s="2"/>
      <c r="G1678" s="2"/>
      <c r="H1678" s="36" t="str">
        <f t="array" ref="H1678">IF(ISERROR(INDEX([1]גיליון3!$U$14:$X$28,MATCH('[1]דיווח פרטני'!G1777,[1]גיליון3!$T$14:$T$28,0),MATCH('[1]דיווח פרטני'!C1777,[1]גיליון3!$U$13:$X$13,0)))," ", INDEX([1]גיליון3!$U$14:$X$28,MATCH('[1]דיווח פרטני'!G1777,[1]גיליון3!$T$14:$T$28,0),MATCH('[1]דיווח פרטני'!C1777,[1]גיליון3!$U$13:$X$13,0)))</f>
        <v xml:space="preserve"> </v>
      </c>
      <c r="I1678" s="2"/>
      <c r="J1678" s="153"/>
    </row>
    <row r="1679" spans="1:10" ht="18" customHeight="1" thickBot="1">
      <c r="A1679" s="2"/>
      <c r="B1679" s="2"/>
      <c r="C1679" s="2"/>
      <c r="D1679" s="2"/>
      <c r="E1679" s="3"/>
      <c r="F1679" s="2"/>
      <c r="G1679" s="2"/>
      <c r="H1679" s="36" t="str">
        <f t="array" ref="H1679">IF(ISERROR(INDEX([1]גיליון3!$U$14:$X$28,MATCH('[1]דיווח פרטני'!G1778,[1]גיליון3!$T$14:$T$28,0),MATCH('[1]דיווח פרטני'!C1778,[1]גיליון3!$U$13:$X$13,0)))," ", INDEX([1]גיליון3!$U$14:$X$28,MATCH('[1]דיווח פרטני'!G1778,[1]גיליון3!$T$14:$T$28,0),MATCH('[1]דיווח פרטני'!C1778,[1]גיליון3!$U$13:$X$13,0)))</f>
        <v xml:space="preserve"> </v>
      </c>
      <c r="I1679" s="2"/>
      <c r="J1679" s="153"/>
    </row>
    <row r="1680" spans="1:10" ht="18" customHeight="1" thickBot="1">
      <c r="A1680" s="2"/>
      <c r="B1680" s="2"/>
      <c r="C1680" s="2"/>
      <c r="D1680" s="2"/>
      <c r="E1680" s="3"/>
      <c r="F1680" s="2"/>
      <c r="G1680" s="2"/>
      <c r="H1680" s="36" t="str">
        <f t="array" ref="H1680">IF(ISERROR(INDEX([1]גיליון3!$U$14:$X$28,MATCH('[1]דיווח פרטני'!G1779,[1]גיליון3!$T$14:$T$28,0),MATCH('[1]דיווח פרטני'!C1779,[1]גיליון3!$U$13:$X$13,0)))," ", INDEX([1]גיליון3!$U$14:$X$28,MATCH('[1]דיווח פרטני'!G1779,[1]גיליון3!$T$14:$T$28,0),MATCH('[1]דיווח פרטני'!C1779,[1]גיליון3!$U$13:$X$13,0)))</f>
        <v xml:space="preserve"> </v>
      </c>
      <c r="I1680" s="2"/>
      <c r="J1680" s="153"/>
    </row>
    <row r="1681" spans="1:10" ht="18" customHeight="1" thickBot="1">
      <c r="A1681" s="2"/>
      <c r="B1681" s="2"/>
      <c r="C1681" s="2"/>
      <c r="D1681" s="2"/>
      <c r="E1681" s="3"/>
      <c r="F1681" s="2"/>
      <c r="G1681" s="2"/>
      <c r="H1681" s="36" t="str">
        <f t="array" ref="H1681">IF(ISERROR(INDEX([1]גיליון3!$U$14:$X$28,MATCH('[1]דיווח פרטני'!G1780,[1]גיליון3!$T$14:$T$28,0),MATCH('[1]דיווח פרטני'!C1780,[1]גיליון3!$U$13:$X$13,0)))," ", INDEX([1]גיליון3!$U$14:$X$28,MATCH('[1]דיווח פרטני'!G1780,[1]גיליון3!$T$14:$T$28,0),MATCH('[1]דיווח פרטני'!C1780,[1]גיליון3!$U$13:$X$13,0)))</f>
        <v xml:space="preserve"> </v>
      </c>
      <c r="I1681" s="2"/>
      <c r="J1681" s="153"/>
    </row>
    <row r="1682" spans="1:10" ht="18" customHeight="1" thickBot="1">
      <c r="A1682" s="2"/>
      <c r="B1682" s="2"/>
      <c r="C1682" s="2"/>
      <c r="D1682" s="2"/>
      <c r="E1682" s="3"/>
      <c r="F1682" s="2"/>
      <c r="G1682" s="2"/>
      <c r="H1682" s="36" t="str">
        <f t="array" ref="H1682">IF(ISERROR(INDEX([1]גיליון3!$U$14:$X$28,MATCH('[1]דיווח פרטני'!G1781,[1]גיליון3!$T$14:$T$28,0),MATCH('[1]דיווח פרטני'!C1781,[1]גיליון3!$U$13:$X$13,0)))," ", INDEX([1]גיליון3!$U$14:$X$28,MATCH('[1]דיווח פרטני'!G1781,[1]גיליון3!$T$14:$T$28,0),MATCH('[1]דיווח פרטני'!C1781,[1]גיליון3!$U$13:$X$13,0)))</f>
        <v xml:space="preserve"> </v>
      </c>
      <c r="I1682" s="2"/>
      <c r="J1682" s="153"/>
    </row>
    <row r="1683" spans="1:10" ht="18" customHeight="1" thickBot="1">
      <c r="A1683" s="2"/>
      <c r="B1683" s="2"/>
      <c r="C1683" s="2"/>
      <c r="D1683" s="2"/>
      <c r="E1683" s="3"/>
      <c r="F1683" s="2"/>
      <c r="G1683" s="2"/>
      <c r="H1683" s="36" t="str">
        <f t="array" ref="H1683">IF(ISERROR(INDEX([1]גיליון3!$U$14:$X$28,MATCH('[1]דיווח פרטני'!G1782,[1]גיליון3!$T$14:$T$28,0),MATCH('[1]דיווח פרטני'!C1782,[1]גיליון3!$U$13:$X$13,0)))," ", INDEX([1]גיליון3!$U$14:$X$28,MATCH('[1]דיווח פרטני'!G1782,[1]גיליון3!$T$14:$T$28,0),MATCH('[1]דיווח פרטני'!C1782,[1]גיליון3!$U$13:$X$13,0)))</f>
        <v xml:space="preserve"> </v>
      </c>
      <c r="I1683" s="2"/>
      <c r="J1683" s="153"/>
    </row>
    <row r="1684" spans="1:10" ht="18" customHeight="1" thickBot="1">
      <c r="A1684" s="2"/>
      <c r="B1684" s="2"/>
      <c r="C1684" s="2"/>
      <c r="D1684" s="2"/>
      <c r="E1684" s="3"/>
      <c r="F1684" s="2"/>
      <c r="G1684" s="2"/>
      <c r="H1684" s="36" t="str">
        <f t="array" ref="H1684">IF(ISERROR(INDEX([1]גיליון3!$U$14:$X$28,MATCH('[1]דיווח פרטני'!G1783,[1]גיליון3!$T$14:$T$28,0),MATCH('[1]דיווח פרטני'!C1783,[1]גיליון3!$U$13:$X$13,0)))," ", INDEX([1]גיליון3!$U$14:$X$28,MATCH('[1]דיווח פרטני'!G1783,[1]גיליון3!$T$14:$T$28,0),MATCH('[1]דיווח פרטני'!C1783,[1]גיליון3!$U$13:$X$13,0)))</f>
        <v xml:space="preserve"> </v>
      </c>
      <c r="I1684" s="2"/>
      <c r="J1684" s="153"/>
    </row>
    <row r="1685" spans="1:10" ht="18" customHeight="1" thickBot="1">
      <c r="A1685" s="2"/>
      <c r="B1685" s="2"/>
      <c r="C1685" s="2"/>
      <c r="D1685" s="2"/>
      <c r="E1685" s="3"/>
      <c r="F1685" s="2"/>
      <c r="G1685" s="2"/>
      <c r="H1685" s="36" t="str">
        <f t="array" ref="H1685">IF(ISERROR(INDEX([1]גיליון3!$U$14:$X$28,MATCH('[1]דיווח פרטני'!G1784,[1]גיליון3!$T$14:$T$28,0),MATCH('[1]דיווח פרטני'!C1784,[1]גיליון3!$U$13:$X$13,0)))," ", INDEX([1]גיליון3!$U$14:$X$28,MATCH('[1]דיווח פרטני'!G1784,[1]גיליון3!$T$14:$T$28,0),MATCH('[1]דיווח פרטני'!C1784,[1]גיליון3!$U$13:$X$13,0)))</f>
        <v xml:space="preserve"> </v>
      </c>
      <c r="I1685" s="2"/>
      <c r="J1685" s="153"/>
    </row>
    <row r="1686" spans="1:10" ht="18" customHeight="1" thickBot="1">
      <c r="A1686" s="2"/>
      <c r="B1686" s="2"/>
      <c r="C1686" s="2"/>
      <c r="D1686" s="2"/>
      <c r="E1686" s="3"/>
      <c r="F1686" s="2"/>
      <c r="G1686" s="2"/>
      <c r="H1686" s="36" t="str">
        <f t="array" ref="H1686">IF(ISERROR(INDEX([1]גיליון3!$U$14:$X$28,MATCH('[1]דיווח פרטני'!G1785,[1]גיליון3!$T$14:$T$28,0),MATCH('[1]דיווח פרטני'!C1785,[1]גיליון3!$U$13:$X$13,0)))," ", INDEX([1]גיליון3!$U$14:$X$28,MATCH('[1]דיווח פרטני'!G1785,[1]גיליון3!$T$14:$T$28,0),MATCH('[1]דיווח פרטני'!C1785,[1]גיליון3!$U$13:$X$13,0)))</f>
        <v xml:space="preserve"> </v>
      </c>
      <c r="I1686" s="2"/>
      <c r="J1686" s="153"/>
    </row>
    <row r="1687" spans="1:10" ht="18" customHeight="1" thickBot="1">
      <c r="A1687" s="2"/>
      <c r="B1687" s="2"/>
      <c r="C1687" s="2"/>
      <c r="D1687" s="2"/>
      <c r="E1687" s="3"/>
      <c r="F1687" s="2"/>
      <c r="G1687" s="2"/>
      <c r="H1687" s="36" t="str">
        <f t="array" ref="H1687">IF(ISERROR(INDEX([1]גיליון3!$U$14:$X$28,MATCH('[1]דיווח פרטני'!G1786,[1]גיליון3!$T$14:$T$28,0),MATCH('[1]דיווח פרטני'!C1786,[1]גיליון3!$U$13:$X$13,0)))," ", INDEX([1]גיליון3!$U$14:$X$28,MATCH('[1]דיווח פרטני'!G1786,[1]גיליון3!$T$14:$T$28,0),MATCH('[1]דיווח פרטני'!C1786,[1]גיליון3!$U$13:$X$13,0)))</f>
        <v xml:space="preserve"> </v>
      </c>
      <c r="I1687" s="2"/>
      <c r="J1687" s="153"/>
    </row>
    <row r="1688" spans="1:10" ht="18" customHeight="1" thickBot="1">
      <c r="A1688" s="2"/>
      <c r="B1688" s="2"/>
      <c r="C1688" s="2"/>
      <c r="D1688" s="2"/>
      <c r="E1688" s="3"/>
      <c r="F1688" s="2"/>
      <c r="G1688" s="2"/>
      <c r="H1688" s="36" t="str">
        <f t="array" ref="H1688">IF(ISERROR(INDEX([1]גיליון3!$U$14:$X$28,MATCH('[1]דיווח פרטני'!G1787,[1]גיליון3!$T$14:$T$28,0),MATCH('[1]דיווח פרטני'!C1787,[1]גיליון3!$U$13:$X$13,0)))," ", INDEX([1]גיליון3!$U$14:$X$28,MATCH('[1]דיווח פרטני'!G1787,[1]גיליון3!$T$14:$T$28,0),MATCH('[1]דיווח פרטני'!C1787,[1]גיליון3!$U$13:$X$13,0)))</f>
        <v xml:space="preserve"> </v>
      </c>
      <c r="I1688" s="2"/>
      <c r="J1688" s="153"/>
    </row>
    <row r="1689" spans="1:10" ht="18" customHeight="1" thickBot="1">
      <c r="A1689" s="2"/>
      <c r="B1689" s="2"/>
      <c r="C1689" s="2"/>
      <c r="D1689" s="2"/>
      <c r="E1689" s="3"/>
      <c r="F1689" s="2"/>
      <c r="G1689" s="2"/>
      <c r="H1689" s="36" t="str">
        <f t="array" ref="H1689">IF(ISERROR(INDEX([1]גיליון3!$U$14:$X$28,MATCH('[1]דיווח פרטני'!G1788,[1]גיליון3!$T$14:$T$28,0),MATCH('[1]דיווח פרטני'!C1788,[1]גיליון3!$U$13:$X$13,0)))," ", INDEX([1]גיליון3!$U$14:$X$28,MATCH('[1]דיווח פרטני'!G1788,[1]גיליון3!$T$14:$T$28,0),MATCH('[1]דיווח פרטני'!C1788,[1]גיליון3!$U$13:$X$13,0)))</f>
        <v xml:space="preserve"> </v>
      </c>
      <c r="I1689" s="2"/>
      <c r="J1689" s="153"/>
    </row>
    <row r="1690" spans="1:10" ht="18" customHeight="1" thickBot="1">
      <c r="A1690" s="2"/>
      <c r="B1690" s="2"/>
      <c r="C1690" s="2"/>
      <c r="D1690" s="2"/>
      <c r="E1690" s="3"/>
      <c r="F1690" s="2"/>
      <c r="G1690" s="2"/>
      <c r="H1690" s="36" t="str">
        <f t="array" ref="H1690">IF(ISERROR(INDEX([1]גיליון3!$U$14:$X$28,MATCH('[1]דיווח פרטני'!G1789,[1]גיליון3!$T$14:$T$28,0),MATCH('[1]דיווח פרטני'!C1789,[1]גיליון3!$U$13:$X$13,0)))," ", INDEX([1]גיליון3!$U$14:$X$28,MATCH('[1]דיווח פרטני'!G1789,[1]גיליון3!$T$14:$T$28,0),MATCH('[1]דיווח פרטני'!C1789,[1]גיליון3!$U$13:$X$13,0)))</f>
        <v xml:space="preserve"> </v>
      </c>
      <c r="I1690" s="2"/>
      <c r="J1690" s="153"/>
    </row>
    <row r="1691" spans="1:10" ht="18" customHeight="1" thickBot="1">
      <c r="A1691" s="2"/>
      <c r="B1691" s="2"/>
      <c r="C1691" s="2"/>
      <c r="D1691" s="2"/>
      <c r="E1691" s="3"/>
      <c r="F1691" s="2"/>
      <c r="G1691" s="2"/>
      <c r="H1691" s="36" t="str">
        <f t="array" ref="H1691">IF(ISERROR(INDEX([1]גיליון3!$U$14:$X$28,MATCH('[1]דיווח פרטני'!G1790,[1]גיליון3!$T$14:$T$28,0),MATCH('[1]דיווח פרטני'!C1790,[1]גיליון3!$U$13:$X$13,0)))," ", INDEX([1]גיליון3!$U$14:$X$28,MATCH('[1]דיווח פרטני'!G1790,[1]גיליון3!$T$14:$T$28,0),MATCH('[1]דיווח פרטני'!C1790,[1]גיליון3!$U$13:$X$13,0)))</f>
        <v xml:space="preserve"> </v>
      </c>
      <c r="I1691" s="2"/>
      <c r="J1691" s="153"/>
    </row>
    <row r="1692" spans="1:10" ht="18" customHeight="1" thickBot="1">
      <c r="A1692" s="2"/>
      <c r="B1692" s="2"/>
      <c r="C1692" s="2"/>
      <c r="D1692" s="2"/>
      <c r="E1692" s="3"/>
      <c r="F1692" s="2"/>
      <c r="G1692" s="2"/>
      <c r="H1692" s="36" t="str">
        <f t="array" ref="H1692">IF(ISERROR(INDEX([1]גיליון3!$U$14:$X$28,MATCH('[1]דיווח פרטני'!G1791,[1]גיליון3!$T$14:$T$28,0),MATCH('[1]דיווח פרטני'!C1791,[1]גיליון3!$U$13:$X$13,0)))," ", INDEX([1]גיליון3!$U$14:$X$28,MATCH('[1]דיווח פרטני'!G1791,[1]גיליון3!$T$14:$T$28,0),MATCH('[1]דיווח פרטני'!C1791,[1]גיליון3!$U$13:$X$13,0)))</f>
        <v xml:space="preserve"> </v>
      </c>
      <c r="I1692" s="2"/>
      <c r="J1692" s="153"/>
    </row>
    <row r="1693" spans="1:10" ht="18" customHeight="1" thickBot="1">
      <c r="A1693" s="2"/>
      <c r="B1693" s="2"/>
      <c r="C1693" s="2"/>
      <c r="D1693" s="2"/>
      <c r="E1693" s="3"/>
      <c r="F1693" s="2"/>
      <c r="G1693" s="2"/>
      <c r="H1693" s="36" t="str">
        <f t="array" ref="H1693">IF(ISERROR(INDEX([1]גיליון3!$U$14:$X$28,MATCH('[1]דיווח פרטני'!G1792,[1]גיליון3!$T$14:$T$28,0),MATCH('[1]דיווח פרטני'!C1792,[1]גיליון3!$U$13:$X$13,0)))," ", INDEX([1]גיליון3!$U$14:$X$28,MATCH('[1]דיווח פרטני'!G1792,[1]גיליון3!$T$14:$T$28,0),MATCH('[1]דיווח פרטני'!C1792,[1]גיליון3!$U$13:$X$13,0)))</f>
        <v xml:space="preserve"> </v>
      </c>
      <c r="I1693" s="2"/>
      <c r="J1693" s="153"/>
    </row>
    <row r="1694" spans="1:10" ht="18" customHeight="1" thickBot="1">
      <c r="A1694" s="2"/>
      <c r="B1694" s="2"/>
      <c r="C1694" s="2"/>
      <c r="D1694" s="2"/>
      <c r="E1694" s="3"/>
      <c r="F1694" s="2"/>
      <c r="G1694" s="2"/>
      <c r="H1694" s="36" t="str">
        <f t="array" ref="H1694">IF(ISERROR(INDEX([1]גיליון3!$U$14:$X$28,MATCH('[1]דיווח פרטני'!G1793,[1]גיליון3!$T$14:$T$28,0),MATCH('[1]דיווח פרטני'!C1793,[1]גיליון3!$U$13:$X$13,0)))," ", INDEX([1]גיליון3!$U$14:$X$28,MATCH('[1]דיווח פרטני'!G1793,[1]גיליון3!$T$14:$T$28,0),MATCH('[1]דיווח פרטני'!C1793,[1]גיליון3!$U$13:$X$13,0)))</f>
        <v xml:space="preserve"> </v>
      </c>
      <c r="I1694" s="2"/>
      <c r="J1694" s="153"/>
    </row>
    <row r="1695" spans="1:10" ht="18" customHeight="1" thickBot="1">
      <c r="A1695" s="2"/>
      <c r="B1695" s="2"/>
      <c r="C1695" s="2"/>
      <c r="D1695" s="2"/>
      <c r="E1695" s="3"/>
      <c r="F1695" s="2"/>
      <c r="G1695" s="2"/>
      <c r="H1695" s="36" t="str">
        <f t="array" ref="H1695">IF(ISERROR(INDEX([1]גיליון3!$U$14:$X$28,MATCH('[1]דיווח פרטני'!G1794,[1]גיליון3!$T$14:$T$28,0),MATCH('[1]דיווח פרטני'!C1794,[1]גיליון3!$U$13:$X$13,0)))," ", INDEX([1]גיליון3!$U$14:$X$28,MATCH('[1]דיווח פרטני'!G1794,[1]גיליון3!$T$14:$T$28,0),MATCH('[1]דיווח פרטני'!C1794,[1]גיליון3!$U$13:$X$13,0)))</f>
        <v xml:space="preserve"> </v>
      </c>
      <c r="I1695" s="2"/>
      <c r="J1695" s="153"/>
    </row>
    <row r="1696" spans="1:10" ht="18" customHeight="1" thickBot="1">
      <c r="A1696" s="2"/>
      <c r="B1696" s="2"/>
      <c r="C1696" s="2"/>
      <c r="D1696" s="2"/>
      <c r="E1696" s="3"/>
      <c r="F1696" s="2"/>
      <c r="G1696" s="2"/>
      <c r="H1696" s="36" t="str">
        <f t="array" ref="H1696">IF(ISERROR(INDEX([1]גיליון3!$U$14:$X$28,MATCH('[1]דיווח פרטני'!G1795,[1]גיליון3!$T$14:$T$28,0),MATCH('[1]דיווח פרטני'!C1795,[1]גיליון3!$U$13:$X$13,0)))," ", INDEX([1]גיליון3!$U$14:$X$28,MATCH('[1]דיווח פרטני'!G1795,[1]גיליון3!$T$14:$T$28,0),MATCH('[1]דיווח פרטני'!C1795,[1]גיליון3!$U$13:$X$13,0)))</f>
        <v xml:space="preserve"> </v>
      </c>
      <c r="I1696" s="2"/>
      <c r="J1696" s="153"/>
    </row>
    <row r="1697" spans="1:10" ht="18" customHeight="1" thickBot="1">
      <c r="A1697" s="2"/>
      <c r="B1697" s="2"/>
      <c r="C1697" s="2"/>
      <c r="D1697" s="2"/>
      <c r="E1697" s="3"/>
      <c r="F1697" s="2"/>
      <c r="G1697" s="2"/>
      <c r="H1697" s="36" t="str">
        <f t="array" ref="H1697">IF(ISERROR(INDEX([1]גיליון3!$U$14:$X$28,MATCH('[1]דיווח פרטני'!G1796,[1]גיליון3!$T$14:$T$28,0),MATCH('[1]דיווח פרטני'!C1796,[1]גיליון3!$U$13:$X$13,0)))," ", INDEX([1]גיליון3!$U$14:$X$28,MATCH('[1]דיווח פרטני'!G1796,[1]גיליון3!$T$14:$T$28,0),MATCH('[1]דיווח פרטני'!C1796,[1]גיליון3!$U$13:$X$13,0)))</f>
        <v xml:space="preserve"> </v>
      </c>
      <c r="I1697" s="2"/>
      <c r="J1697" s="153"/>
    </row>
    <row r="1698" spans="1:10" ht="18" customHeight="1" thickBot="1">
      <c r="A1698" s="2"/>
      <c r="B1698" s="2"/>
      <c r="C1698" s="2"/>
      <c r="D1698" s="2"/>
      <c r="E1698" s="3"/>
      <c r="F1698" s="2"/>
      <c r="G1698" s="2"/>
      <c r="H1698" s="36" t="str">
        <f t="array" ref="H1698">IF(ISERROR(INDEX([1]גיליון3!$U$14:$X$28,MATCH('[1]דיווח פרטני'!G1797,[1]גיליון3!$T$14:$T$28,0),MATCH('[1]דיווח פרטני'!C1797,[1]גיליון3!$U$13:$X$13,0)))," ", INDEX([1]גיליון3!$U$14:$X$28,MATCH('[1]דיווח פרטני'!G1797,[1]גיליון3!$T$14:$T$28,0),MATCH('[1]דיווח פרטני'!C1797,[1]גיליון3!$U$13:$X$13,0)))</f>
        <v xml:space="preserve"> </v>
      </c>
      <c r="I1698" s="2"/>
      <c r="J1698" s="153"/>
    </row>
    <row r="1699" spans="1:10" ht="18" customHeight="1" thickBot="1">
      <c r="A1699" s="2"/>
      <c r="B1699" s="2"/>
      <c r="C1699" s="2"/>
      <c r="D1699" s="2"/>
      <c r="E1699" s="3"/>
      <c r="F1699" s="2"/>
      <c r="G1699" s="2"/>
      <c r="H1699" s="36" t="str">
        <f t="array" ref="H1699">IF(ISERROR(INDEX([1]גיליון3!$U$14:$X$28,MATCH('[1]דיווח פרטני'!G1798,[1]גיליון3!$T$14:$T$28,0),MATCH('[1]דיווח פרטני'!C1798,[1]גיליון3!$U$13:$X$13,0)))," ", INDEX([1]גיליון3!$U$14:$X$28,MATCH('[1]דיווח פרטני'!G1798,[1]גיליון3!$T$14:$T$28,0),MATCH('[1]דיווח פרטני'!C1798,[1]גיליון3!$U$13:$X$13,0)))</f>
        <v xml:space="preserve"> </v>
      </c>
      <c r="I1699" s="2"/>
      <c r="J1699" s="153"/>
    </row>
    <row r="1700" spans="1:10" ht="18" customHeight="1" thickBot="1">
      <c r="A1700" s="2"/>
      <c r="B1700" s="2"/>
      <c r="C1700" s="2"/>
      <c r="D1700" s="2"/>
      <c r="E1700" s="3"/>
      <c r="F1700" s="2"/>
      <c r="G1700" s="2"/>
      <c r="H1700" s="36" t="str">
        <f t="array" ref="H1700">IF(ISERROR(INDEX([1]גיליון3!$U$14:$X$28,MATCH('[1]דיווח פרטני'!G1799,[1]גיליון3!$T$14:$T$28,0),MATCH('[1]דיווח פרטני'!C1799,[1]גיליון3!$U$13:$X$13,0)))," ", INDEX([1]גיליון3!$U$14:$X$28,MATCH('[1]דיווח פרטני'!G1799,[1]גיליון3!$T$14:$T$28,0),MATCH('[1]דיווח פרטני'!C1799,[1]גיליון3!$U$13:$X$13,0)))</f>
        <v xml:space="preserve"> </v>
      </c>
      <c r="I1700" s="2"/>
      <c r="J1700" s="153"/>
    </row>
    <row r="1701" spans="1:10" ht="18" customHeight="1" thickBot="1">
      <c r="A1701" s="2"/>
      <c r="B1701" s="2"/>
      <c r="C1701" s="2"/>
      <c r="D1701" s="2"/>
      <c r="E1701" s="3"/>
      <c r="F1701" s="2"/>
      <c r="G1701" s="2"/>
      <c r="H1701" s="36" t="str">
        <f t="array" ref="H1701">IF(ISERROR(INDEX([1]גיליון3!$U$14:$X$28,MATCH('[1]דיווח פרטני'!G1800,[1]גיליון3!$T$14:$T$28,0),MATCH('[1]דיווח פרטני'!C1800,[1]גיליון3!$U$13:$X$13,0)))," ", INDEX([1]גיליון3!$U$14:$X$28,MATCH('[1]דיווח פרטני'!G1800,[1]גיליון3!$T$14:$T$28,0),MATCH('[1]דיווח פרטני'!C1800,[1]גיליון3!$U$13:$X$13,0)))</f>
        <v xml:space="preserve"> </v>
      </c>
      <c r="I1701" s="2"/>
      <c r="J1701" s="153"/>
    </row>
    <row r="1702" spans="1:10" ht="18" customHeight="1" thickBot="1">
      <c r="A1702" s="2"/>
      <c r="B1702" s="2"/>
      <c r="C1702" s="2"/>
      <c r="D1702" s="2"/>
      <c r="E1702" s="3"/>
      <c r="F1702" s="2"/>
      <c r="G1702" s="2"/>
      <c r="H1702" s="36" t="str">
        <f t="array" ref="H1702">IF(ISERROR(INDEX([1]גיליון3!$U$14:$X$28,MATCH('[1]דיווח פרטני'!G1801,[1]גיליון3!$T$14:$T$28,0),MATCH('[1]דיווח פרטני'!C1801,[1]גיליון3!$U$13:$X$13,0)))," ", INDEX([1]גיליון3!$U$14:$X$28,MATCH('[1]דיווח פרטני'!G1801,[1]גיליון3!$T$14:$T$28,0),MATCH('[1]דיווח פרטני'!C1801,[1]גיליון3!$U$13:$X$13,0)))</f>
        <v xml:space="preserve"> </v>
      </c>
      <c r="I1702" s="2"/>
      <c r="J1702" s="153"/>
    </row>
    <row r="1703" spans="1:10" ht="18" customHeight="1" thickBot="1">
      <c r="A1703" s="2"/>
      <c r="B1703" s="2"/>
      <c r="C1703" s="2"/>
      <c r="D1703" s="2"/>
      <c r="E1703" s="3"/>
      <c r="F1703" s="2"/>
      <c r="G1703" s="2"/>
      <c r="H1703" s="36" t="str">
        <f t="array" ref="H1703">IF(ISERROR(INDEX([1]גיליון3!$U$14:$X$28,MATCH('[1]דיווח פרטני'!G1802,[1]גיליון3!$T$14:$T$28,0),MATCH('[1]דיווח פרטני'!C1802,[1]גיליון3!$U$13:$X$13,0)))," ", INDEX([1]גיליון3!$U$14:$X$28,MATCH('[1]דיווח פרטני'!G1802,[1]גיליון3!$T$14:$T$28,0),MATCH('[1]דיווח פרטני'!C1802,[1]גיליון3!$U$13:$X$13,0)))</f>
        <v xml:space="preserve"> </v>
      </c>
      <c r="I1703" s="2"/>
      <c r="J1703" s="153"/>
    </row>
    <row r="1704" spans="1:10" ht="18" customHeight="1" thickBot="1">
      <c r="A1704" s="2"/>
      <c r="B1704" s="2"/>
      <c r="C1704" s="2"/>
      <c r="D1704" s="2"/>
      <c r="E1704" s="3"/>
      <c r="F1704" s="2"/>
      <c r="G1704" s="2"/>
      <c r="H1704" s="36" t="str">
        <f t="array" ref="H1704">IF(ISERROR(INDEX([1]גיליון3!$U$14:$X$28,MATCH('[1]דיווח פרטני'!G1803,[1]גיליון3!$T$14:$T$28,0),MATCH('[1]דיווח פרטני'!C1803,[1]גיליון3!$U$13:$X$13,0)))," ", INDEX([1]גיליון3!$U$14:$X$28,MATCH('[1]דיווח פרטני'!G1803,[1]גיליון3!$T$14:$T$28,0),MATCH('[1]דיווח פרטני'!C1803,[1]גיליון3!$U$13:$X$13,0)))</f>
        <v xml:space="preserve"> </v>
      </c>
      <c r="I1704" s="2"/>
      <c r="J1704" s="153"/>
    </row>
    <row r="1705" spans="1:10" ht="18" customHeight="1" thickBot="1">
      <c r="A1705" s="2"/>
      <c r="B1705" s="2"/>
      <c r="C1705" s="2"/>
      <c r="D1705" s="2"/>
      <c r="E1705" s="3"/>
      <c r="F1705" s="2"/>
      <c r="G1705" s="2"/>
      <c r="H1705" s="36" t="str">
        <f t="array" ref="H1705">IF(ISERROR(INDEX([1]גיליון3!$U$14:$X$28,MATCH('[1]דיווח פרטני'!G1804,[1]גיליון3!$T$14:$T$28,0),MATCH('[1]דיווח פרטני'!C1804,[1]גיליון3!$U$13:$X$13,0)))," ", INDEX([1]גיליון3!$U$14:$X$28,MATCH('[1]דיווח פרטני'!G1804,[1]גיליון3!$T$14:$T$28,0),MATCH('[1]דיווח פרטני'!C1804,[1]גיליון3!$U$13:$X$13,0)))</f>
        <v xml:space="preserve"> </v>
      </c>
      <c r="I1705" s="2"/>
      <c r="J1705" s="153"/>
    </row>
    <row r="1706" spans="1:10" ht="18" customHeight="1" thickBot="1">
      <c r="A1706" s="2"/>
      <c r="B1706" s="2"/>
      <c r="C1706" s="2"/>
      <c r="D1706" s="2"/>
      <c r="E1706" s="3"/>
      <c r="F1706" s="2"/>
      <c r="G1706" s="2"/>
      <c r="H1706" s="36" t="str">
        <f t="array" ref="H1706">IF(ISERROR(INDEX([1]גיליון3!$U$14:$X$28,MATCH('[1]דיווח פרטני'!G1805,[1]גיליון3!$T$14:$T$28,0),MATCH('[1]דיווח פרטני'!C1805,[1]גיליון3!$U$13:$X$13,0)))," ", INDEX([1]גיליון3!$U$14:$X$28,MATCH('[1]דיווח פרטני'!G1805,[1]גיליון3!$T$14:$T$28,0),MATCH('[1]דיווח פרטני'!C1805,[1]גיליון3!$U$13:$X$13,0)))</f>
        <v xml:space="preserve"> </v>
      </c>
      <c r="I1706" s="2"/>
      <c r="J1706" s="153"/>
    </row>
    <row r="1707" spans="1:10" ht="18" customHeight="1" thickBot="1">
      <c r="A1707" s="2"/>
      <c r="B1707" s="2"/>
      <c r="C1707" s="2"/>
      <c r="D1707" s="2"/>
      <c r="E1707" s="3"/>
      <c r="F1707" s="2"/>
      <c r="G1707" s="2"/>
      <c r="H1707" s="36" t="str">
        <f t="array" ref="H1707">IF(ISERROR(INDEX([1]גיליון3!$U$14:$X$28,MATCH('[1]דיווח פרטני'!G1806,[1]גיליון3!$T$14:$T$28,0),MATCH('[1]דיווח פרטני'!C1806,[1]גיליון3!$U$13:$X$13,0)))," ", INDEX([1]גיליון3!$U$14:$X$28,MATCH('[1]דיווח פרטני'!G1806,[1]גיליון3!$T$14:$T$28,0),MATCH('[1]דיווח פרטני'!C1806,[1]גיליון3!$U$13:$X$13,0)))</f>
        <v xml:space="preserve"> </v>
      </c>
      <c r="I1707" s="2"/>
      <c r="J1707" s="153"/>
    </row>
    <row r="1708" spans="1:10" ht="18" customHeight="1" thickBot="1">
      <c r="A1708" s="2"/>
      <c r="B1708" s="2"/>
      <c r="C1708" s="2"/>
      <c r="D1708" s="2"/>
      <c r="E1708" s="3"/>
      <c r="F1708" s="2"/>
      <c r="G1708" s="2"/>
      <c r="H1708" s="36" t="str">
        <f t="array" ref="H1708">IF(ISERROR(INDEX([1]גיליון3!$U$14:$X$28,MATCH('[1]דיווח פרטני'!G1807,[1]גיליון3!$T$14:$T$28,0),MATCH('[1]דיווח פרטני'!C1807,[1]גיליון3!$U$13:$X$13,0)))," ", INDEX([1]גיליון3!$U$14:$X$28,MATCH('[1]דיווח פרטני'!G1807,[1]גיליון3!$T$14:$T$28,0),MATCH('[1]דיווח פרטני'!C1807,[1]גיליון3!$U$13:$X$13,0)))</f>
        <v xml:space="preserve"> </v>
      </c>
      <c r="I1708" s="2"/>
      <c r="J1708" s="153"/>
    </row>
    <row r="1709" spans="1:10" ht="18" customHeight="1" thickBot="1">
      <c r="A1709" s="2"/>
      <c r="B1709" s="2"/>
      <c r="C1709" s="2"/>
      <c r="D1709" s="2"/>
      <c r="E1709" s="3"/>
      <c r="F1709" s="2"/>
      <c r="G1709" s="2"/>
      <c r="H1709" s="36" t="str">
        <f t="array" ref="H1709">IF(ISERROR(INDEX([1]גיליון3!$U$14:$X$28,MATCH('[1]דיווח פרטני'!G1808,[1]גיליון3!$T$14:$T$28,0),MATCH('[1]דיווח פרטני'!C1808,[1]גיליון3!$U$13:$X$13,0)))," ", INDEX([1]גיליון3!$U$14:$X$28,MATCH('[1]דיווח פרטני'!G1808,[1]גיליון3!$T$14:$T$28,0),MATCH('[1]דיווח פרטני'!C1808,[1]גיליון3!$U$13:$X$13,0)))</f>
        <v xml:space="preserve"> </v>
      </c>
      <c r="I1709" s="2"/>
      <c r="J1709" s="153"/>
    </row>
    <row r="1710" spans="1:10" ht="18" customHeight="1" thickBot="1">
      <c r="A1710" s="2"/>
      <c r="B1710" s="2"/>
      <c r="C1710" s="2"/>
      <c r="D1710" s="2"/>
      <c r="E1710" s="3"/>
      <c r="F1710" s="2"/>
      <c r="G1710" s="2"/>
      <c r="H1710" s="36" t="str">
        <f t="array" ref="H1710">IF(ISERROR(INDEX([1]גיליון3!$U$14:$X$28,MATCH('[1]דיווח פרטני'!G1809,[1]גיליון3!$T$14:$T$28,0),MATCH('[1]דיווח פרטני'!C1809,[1]גיליון3!$U$13:$X$13,0)))," ", INDEX([1]גיליון3!$U$14:$X$28,MATCH('[1]דיווח פרטני'!G1809,[1]גיליון3!$T$14:$T$28,0),MATCH('[1]דיווח פרטני'!C1809,[1]גיליון3!$U$13:$X$13,0)))</f>
        <v xml:space="preserve"> </v>
      </c>
      <c r="I1710" s="2"/>
      <c r="J1710" s="153"/>
    </row>
    <row r="1711" spans="1:10" ht="18" customHeight="1" thickBot="1">
      <c r="A1711" s="2"/>
      <c r="B1711" s="2"/>
      <c r="C1711" s="2"/>
      <c r="D1711" s="2"/>
      <c r="E1711" s="3"/>
      <c r="F1711" s="2"/>
      <c r="G1711" s="2"/>
      <c r="H1711" s="36" t="str">
        <f t="array" ref="H1711">IF(ISERROR(INDEX([1]גיליון3!$U$14:$X$28,MATCH('[1]דיווח פרטני'!G1810,[1]גיליון3!$T$14:$T$28,0),MATCH('[1]דיווח פרטני'!C1810,[1]גיליון3!$U$13:$X$13,0)))," ", INDEX([1]גיליון3!$U$14:$X$28,MATCH('[1]דיווח פרטני'!G1810,[1]גיליון3!$T$14:$T$28,0),MATCH('[1]דיווח פרטני'!C1810,[1]גיליון3!$U$13:$X$13,0)))</f>
        <v xml:space="preserve"> </v>
      </c>
      <c r="I1711" s="2"/>
      <c r="J1711" s="153"/>
    </row>
    <row r="1712" spans="1:10" ht="18" customHeight="1" thickBot="1">
      <c r="A1712" s="2"/>
      <c r="B1712" s="2"/>
      <c r="C1712" s="2"/>
      <c r="D1712" s="2"/>
      <c r="E1712" s="3"/>
      <c r="F1712" s="2"/>
      <c r="G1712" s="2"/>
      <c r="H1712" s="36" t="str">
        <f t="array" ref="H1712">IF(ISERROR(INDEX([1]גיליון3!$U$14:$X$28,MATCH('[1]דיווח פרטני'!G1811,[1]גיליון3!$T$14:$T$28,0),MATCH('[1]דיווח פרטני'!C1811,[1]גיליון3!$U$13:$X$13,0)))," ", INDEX([1]גיליון3!$U$14:$X$28,MATCH('[1]דיווח פרטני'!G1811,[1]גיליון3!$T$14:$T$28,0),MATCH('[1]דיווח פרטני'!C1811,[1]גיליון3!$U$13:$X$13,0)))</f>
        <v xml:space="preserve"> </v>
      </c>
      <c r="I1712" s="2"/>
      <c r="J1712" s="153"/>
    </row>
    <row r="1713" spans="1:10" ht="18" customHeight="1" thickBot="1">
      <c r="A1713" s="2"/>
      <c r="B1713" s="2"/>
      <c r="C1713" s="2"/>
      <c r="D1713" s="2"/>
      <c r="E1713" s="3"/>
      <c r="F1713" s="2"/>
      <c r="G1713" s="2"/>
      <c r="H1713" s="36" t="str">
        <f t="array" ref="H1713">IF(ISERROR(INDEX([1]גיליון3!$U$14:$X$28,MATCH('[1]דיווח פרטני'!G1812,[1]גיליון3!$T$14:$T$28,0),MATCH('[1]דיווח פרטני'!C1812,[1]גיליון3!$U$13:$X$13,0)))," ", INDEX([1]גיליון3!$U$14:$X$28,MATCH('[1]דיווח פרטני'!G1812,[1]גיליון3!$T$14:$T$28,0),MATCH('[1]דיווח פרטני'!C1812,[1]גיליון3!$U$13:$X$13,0)))</f>
        <v xml:space="preserve"> </v>
      </c>
      <c r="I1713" s="2"/>
      <c r="J1713" s="153"/>
    </row>
    <row r="1714" spans="1:10" ht="18" customHeight="1" thickBot="1">
      <c r="A1714" s="2"/>
      <c r="B1714" s="2"/>
      <c r="C1714" s="2"/>
      <c r="D1714" s="2"/>
      <c r="E1714" s="3"/>
      <c r="F1714" s="2"/>
      <c r="G1714" s="2"/>
      <c r="H1714" s="36" t="str">
        <f t="array" ref="H1714">IF(ISERROR(INDEX([1]גיליון3!$U$14:$X$28,MATCH('[1]דיווח פרטני'!G1813,[1]גיליון3!$T$14:$T$28,0),MATCH('[1]דיווח פרטני'!C1813,[1]גיליון3!$U$13:$X$13,0)))," ", INDEX([1]גיליון3!$U$14:$X$28,MATCH('[1]דיווח פרטני'!G1813,[1]גיליון3!$T$14:$T$28,0),MATCH('[1]דיווח פרטני'!C1813,[1]גיליון3!$U$13:$X$13,0)))</f>
        <v xml:space="preserve"> </v>
      </c>
      <c r="I1714" s="2"/>
      <c r="J1714" s="153"/>
    </row>
    <row r="1715" spans="1:10" ht="18" customHeight="1" thickBot="1">
      <c r="A1715" s="2"/>
      <c r="B1715" s="2"/>
      <c r="C1715" s="2"/>
      <c r="D1715" s="2"/>
      <c r="E1715" s="3"/>
      <c r="F1715" s="2"/>
      <c r="G1715" s="2"/>
      <c r="H1715" s="36" t="str">
        <f t="array" ref="H1715">IF(ISERROR(INDEX([1]גיליון3!$U$14:$X$28,MATCH('[1]דיווח פרטני'!G1814,[1]גיליון3!$T$14:$T$28,0),MATCH('[1]דיווח פרטני'!C1814,[1]גיליון3!$U$13:$X$13,0)))," ", INDEX([1]גיליון3!$U$14:$X$28,MATCH('[1]דיווח פרטני'!G1814,[1]גיליון3!$T$14:$T$28,0),MATCH('[1]דיווח פרטני'!C1814,[1]גיליון3!$U$13:$X$13,0)))</f>
        <v xml:space="preserve"> </v>
      </c>
      <c r="I1715" s="2"/>
      <c r="J1715" s="153"/>
    </row>
    <row r="1716" spans="1:10" ht="18" customHeight="1" thickBot="1">
      <c r="A1716" s="2"/>
      <c r="B1716" s="2"/>
      <c r="C1716" s="2"/>
      <c r="D1716" s="2"/>
      <c r="E1716" s="3"/>
      <c r="F1716" s="2"/>
      <c r="G1716" s="2"/>
      <c r="H1716" s="36" t="str">
        <f t="array" ref="H1716">IF(ISERROR(INDEX([1]גיליון3!$U$14:$X$28,MATCH('[1]דיווח פרטני'!G1815,[1]גיליון3!$T$14:$T$28,0),MATCH('[1]דיווח פרטני'!C1815,[1]גיליון3!$U$13:$X$13,0)))," ", INDEX([1]גיליון3!$U$14:$X$28,MATCH('[1]דיווח פרטני'!G1815,[1]גיליון3!$T$14:$T$28,0),MATCH('[1]דיווח פרטני'!C1815,[1]גיליון3!$U$13:$X$13,0)))</f>
        <v xml:space="preserve"> </v>
      </c>
      <c r="I1716" s="2"/>
      <c r="J1716" s="153"/>
    </row>
    <row r="1717" spans="1:10" ht="18" customHeight="1" thickBot="1">
      <c r="A1717" s="2"/>
      <c r="B1717" s="2"/>
      <c r="C1717" s="2"/>
      <c r="D1717" s="2"/>
      <c r="E1717" s="3"/>
      <c r="F1717" s="2"/>
      <c r="G1717" s="2"/>
      <c r="H1717" s="36" t="str">
        <f t="array" ref="H1717">IF(ISERROR(INDEX([1]גיליון3!$U$14:$X$28,MATCH('[1]דיווח פרטני'!G1816,[1]גיליון3!$T$14:$T$28,0),MATCH('[1]דיווח פרטני'!C1816,[1]גיליון3!$U$13:$X$13,0)))," ", INDEX([1]גיליון3!$U$14:$X$28,MATCH('[1]דיווח פרטני'!G1816,[1]גיליון3!$T$14:$T$28,0),MATCH('[1]דיווח פרטני'!C1816,[1]גיליון3!$U$13:$X$13,0)))</f>
        <v xml:space="preserve"> </v>
      </c>
      <c r="I1717" s="2"/>
      <c r="J1717" s="153"/>
    </row>
    <row r="1718" spans="1:10" ht="18" customHeight="1" thickBot="1">
      <c r="A1718" s="2"/>
      <c r="B1718" s="2"/>
      <c r="C1718" s="2"/>
      <c r="D1718" s="2"/>
      <c r="E1718" s="3"/>
      <c r="F1718" s="2"/>
      <c r="G1718" s="2"/>
      <c r="H1718" s="36" t="str">
        <f t="array" ref="H1718">IF(ISERROR(INDEX([1]גיליון3!$U$14:$X$28,MATCH('[1]דיווח פרטני'!G1817,[1]גיליון3!$T$14:$T$28,0),MATCH('[1]דיווח פרטני'!C1817,[1]גיליון3!$U$13:$X$13,0)))," ", INDEX([1]גיליון3!$U$14:$X$28,MATCH('[1]דיווח פרטני'!G1817,[1]גיליון3!$T$14:$T$28,0),MATCH('[1]דיווח פרטני'!C1817,[1]גיליון3!$U$13:$X$13,0)))</f>
        <v xml:space="preserve"> </v>
      </c>
      <c r="I1718" s="2"/>
      <c r="J1718" s="153"/>
    </row>
    <row r="1719" spans="1:10" ht="18" customHeight="1" thickBot="1">
      <c r="A1719" s="2"/>
      <c r="B1719" s="2"/>
      <c r="C1719" s="2"/>
      <c r="D1719" s="2"/>
      <c r="E1719" s="3"/>
      <c r="F1719" s="2"/>
      <c r="G1719" s="2"/>
      <c r="H1719" s="36" t="str">
        <f t="array" ref="H1719">IF(ISERROR(INDEX([1]גיליון3!$U$14:$X$28,MATCH('[1]דיווח פרטני'!G1818,[1]גיליון3!$T$14:$T$28,0),MATCH('[1]דיווח פרטני'!C1818,[1]גיליון3!$U$13:$X$13,0)))," ", INDEX([1]גיליון3!$U$14:$X$28,MATCH('[1]דיווח פרטני'!G1818,[1]גיליון3!$T$14:$T$28,0),MATCH('[1]דיווח פרטני'!C1818,[1]גיליון3!$U$13:$X$13,0)))</f>
        <v xml:space="preserve"> </v>
      </c>
      <c r="I1719" s="2"/>
      <c r="J1719" s="153"/>
    </row>
    <row r="1720" spans="1:10" ht="18" customHeight="1" thickBot="1">
      <c r="A1720" s="2"/>
      <c r="B1720" s="2"/>
      <c r="C1720" s="2"/>
      <c r="D1720" s="2"/>
      <c r="E1720" s="3"/>
      <c r="F1720" s="2"/>
      <c r="G1720" s="2"/>
      <c r="H1720" s="36" t="str">
        <f t="array" ref="H1720">IF(ISERROR(INDEX([1]גיליון3!$U$14:$X$28,MATCH('[1]דיווח פרטני'!G1819,[1]גיליון3!$T$14:$T$28,0),MATCH('[1]דיווח פרטני'!C1819,[1]גיליון3!$U$13:$X$13,0)))," ", INDEX([1]גיליון3!$U$14:$X$28,MATCH('[1]דיווח פרטני'!G1819,[1]גיליון3!$T$14:$T$28,0),MATCH('[1]דיווח פרטני'!C1819,[1]גיליון3!$U$13:$X$13,0)))</f>
        <v xml:space="preserve"> </v>
      </c>
      <c r="I1720" s="2"/>
      <c r="J1720" s="153"/>
    </row>
    <row r="1721" spans="1:10" ht="18" customHeight="1" thickBot="1">
      <c r="A1721" s="2"/>
      <c r="B1721" s="2"/>
      <c r="C1721" s="2"/>
      <c r="D1721" s="2"/>
      <c r="E1721" s="3"/>
      <c r="F1721" s="2"/>
      <c r="G1721" s="2"/>
      <c r="H1721" s="36" t="str">
        <f t="array" ref="H1721">IF(ISERROR(INDEX([1]גיליון3!$U$14:$X$28,MATCH('[1]דיווח פרטני'!G1820,[1]גיליון3!$T$14:$T$28,0),MATCH('[1]דיווח פרטני'!C1820,[1]גיליון3!$U$13:$X$13,0)))," ", INDEX([1]גיליון3!$U$14:$X$28,MATCH('[1]דיווח פרטני'!G1820,[1]גיליון3!$T$14:$T$28,0),MATCH('[1]דיווח פרטני'!C1820,[1]גיליון3!$U$13:$X$13,0)))</f>
        <v xml:space="preserve"> </v>
      </c>
      <c r="I1721" s="2"/>
      <c r="J1721" s="153"/>
    </row>
    <row r="1722" spans="1:10" ht="18" customHeight="1" thickBot="1">
      <c r="A1722" s="2"/>
      <c r="B1722" s="2"/>
      <c r="C1722" s="2"/>
      <c r="D1722" s="2"/>
      <c r="E1722" s="3"/>
      <c r="F1722" s="2"/>
      <c r="G1722" s="2"/>
      <c r="H1722" s="36" t="str">
        <f t="array" ref="H1722">IF(ISERROR(INDEX([1]גיליון3!$U$14:$X$28,MATCH('[1]דיווח פרטני'!G1821,[1]גיליון3!$T$14:$T$28,0),MATCH('[1]דיווח פרטני'!C1821,[1]גיליון3!$U$13:$X$13,0)))," ", INDEX([1]גיליון3!$U$14:$X$28,MATCH('[1]דיווח פרטני'!G1821,[1]גיליון3!$T$14:$T$28,0),MATCH('[1]דיווח פרטני'!C1821,[1]גיליון3!$U$13:$X$13,0)))</f>
        <v xml:space="preserve"> </v>
      </c>
      <c r="I1722" s="2"/>
      <c r="J1722" s="153"/>
    </row>
    <row r="1723" spans="1:10" ht="18" customHeight="1" thickBot="1">
      <c r="A1723" s="2"/>
      <c r="B1723" s="2"/>
      <c r="C1723" s="2"/>
      <c r="D1723" s="2"/>
      <c r="E1723" s="3"/>
      <c r="F1723" s="2"/>
      <c r="G1723" s="2"/>
      <c r="H1723" s="36" t="str">
        <f t="array" ref="H1723">IF(ISERROR(INDEX([1]גיליון3!$U$14:$X$28,MATCH('[1]דיווח פרטני'!G1822,[1]גיליון3!$T$14:$T$28,0),MATCH('[1]דיווח פרטני'!C1822,[1]גיליון3!$U$13:$X$13,0)))," ", INDEX([1]גיליון3!$U$14:$X$28,MATCH('[1]דיווח פרטני'!G1822,[1]גיליון3!$T$14:$T$28,0),MATCH('[1]דיווח פרטני'!C1822,[1]גיליון3!$U$13:$X$13,0)))</f>
        <v xml:space="preserve"> </v>
      </c>
      <c r="I1723" s="2"/>
      <c r="J1723" s="153"/>
    </row>
    <row r="1724" spans="1:10" ht="18" customHeight="1" thickBot="1">
      <c r="A1724" s="2"/>
      <c r="B1724" s="2"/>
      <c r="C1724" s="2"/>
      <c r="D1724" s="2"/>
      <c r="E1724" s="3"/>
      <c r="F1724" s="2"/>
      <c r="G1724" s="2"/>
      <c r="H1724" s="36" t="str">
        <f t="array" ref="H1724">IF(ISERROR(INDEX([1]גיליון3!$U$14:$X$28,MATCH('[1]דיווח פרטני'!G1823,[1]גיליון3!$T$14:$T$28,0),MATCH('[1]דיווח פרטני'!C1823,[1]גיליון3!$U$13:$X$13,0)))," ", INDEX([1]גיליון3!$U$14:$X$28,MATCH('[1]דיווח פרטני'!G1823,[1]גיליון3!$T$14:$T$28,0),MATCH('[1]דיווח פרטני'!C1823,[1]גיליון3!$U$13:$X$13,0)))</f>
        <v xml:space="preserve"> </v>
      </c>
      <c r="I1724" s="2"/>
      <c r="J1724" s="153"/>
    </row>
    <row r="1725" spans="1:10" ht="18" customHeight="1" thickBot="1">
      <c r="A1725" s="2"/>
      <c r="B1725" s="2"/>
      <c r="C1725" s="2"/>
      <c r="D1725" s="2"/>
      <c r="E1725" s="3"/>
      <c r="F1725" s="2"/>
      <c r="G1725" s="2"/>
      <c r="H1725" s="36" t="str">
        <f t="array" ref="H1725">IF(ISERROR(INDEX([1]גיליון3!$U$14:$X$28,MATCH('[1]דיווח פרטני'!G1824,[1]גיליון3!$T$14:$T$28,0),MATCH('[1]דיווח פרטני'!C1824,[1]גיליון3!$U$13:$X$13,0)))," ", INDEX([1]גיליון3!$U$14:$X$28,MATCH('[1]דיווח פרטני'!G1824,[1]גיליון3!$T$14:$T$28,0),MATCH('[1]דיווח פרטני'!C1824,[1]גיליון3!$U$13:$X$13,0)))</f>
        <v xml:space="preserve"> </v>
      </c>
      <c r="I1725" s="2"/>
      <c r="J1725" s="153"/>
    </row>
    <row r="1726" spans="1:10" ht="18" customHeight="1" thickBot="1">
      <c r="A1726" s="2"/>
      <c r="B1726" s="2"/>
      <c r="C1726" s="2"/>
      <c r="D1726" s="2"/>
      <c r="E1726" s="3"/>
      <c r="F1726" s="2"/>
      <c r="G1726" s="2"/>
      <c r="H1726" s="36" t="str">
        <f t="array" ref="H1726">IF(ISERROR(INDEX([1]גיליון3!$U$14:$X$28,MATCH('[1]דיווח פרטני'!G1825,[1]גיליון3!$T$14:$T$28,0),MATCH('[1]דיווח פרטני'!C1825,[1]גיליון3!$U$13:$X$13,0)))," ", INDEX([1]גיליון3!$U$14:$X$28,MATCH('[1]דיווח פרטני'!G1825,[1]גיליון3!$T$14:$T$28,0),MATCH('[1]דיווח פרטני'!C1825,[1]גיליון3!$U$13:$X$13,0)))</f>
        <v xml:space="preserve"> </v>
      </c>
      <c r="I1726" s="2"/>
      <c r="J1726" s="153"/>
    </row>
    <row r="1727" spans="1:10" ht="18" customHeight="1" thickBot="1">
      <c r="A1727" s="2"/>
      <c r="B1727" s="2"/>
      <c r="C1727" s="2"/>
      <c r="D1727" s="2"/>
      <c r="E1727" s="3"/>
      <c r="F1727" s="2"/>
      <c r="G1727" s="2"/>
      <c r="H1727" s="36" t="str">
        <f t="array" ref="H1727">IF(ISERROR(INDEX([1]גיליון3!$U$14:$X$28,MATCH('[1]דיווח פרטני'!G1826,[1]גיליון3!$T$14:$T$28,0),MATCH('[1]דיווח פרטני'!C1826,[1]גיליון3!$U$13:$X$13,0)))," ", INDEX([1]גיליון3!$U$14:$X$28,MATCH('[1]דיווח פרטני'!G1826,[1]גיליון3!$T$14:$T$28,0),MATCH('[1]דיווח פרטני'!C1826,[1]גיליון3!$U$13:$X$13,0)))</f>
        <v xml:space="preserve"> </v>
      </c>
      <c r="I1727" s="2"/>
      <c r="J1727" s="153"/>
    </row>
    <row r="1728" spans="1:10" ht="18" customHeight="1" thickBot="1">
      <c r="A1728" s="2"/>
      <c r="B1728" s="2"/>
      <c r="C1728" s="2"/>
      <c r="D1728" s="2"/>
      <c r="E1728" s="3"/>
      <c r="F1728" s="2"/>
      <c r="G1728" s="2"/>
      <c r="H1728" s="36" t="str">
        <f t="array" ref="H1728">IF(ISERROR(INDEX([1]גיליון3!$U$14:$X$28,MATCH('[1]דיווח פרטני'!G1827,[1]גיליון3!$T$14:$T$28,0),MATCH('[1]דיווח פרטני'!C1827,[1]גיליון3!$U$13:$X$13,0)))," ", INDEX([1]גיליון3!$U$14:$X$28,MATCH('[1]דיווח פרטני'!G1827,[1]גיליון3!$T$14:$T$28,0),MATCH('[1]דיווח פרטני'!C1827,[1]גיליון3!$U$13:$X$13,0)))</f>
        <v xml:space="preserve"> </v>
      </c>
      <c r="I1728" s="2"/>
      <c r="J1728" s="153"/>
    </row>
    <row r="1729" spans="1:10" ht="18" customHeight="1" thickBot="1">
      <c r="A1729" s="2"/>
      <c r="B1729" s="2"/>
      <c r="C1729" s="2"/>
      <c r="D1729" s="2"/>
      <c r="E1729" s="3"/>
      <c r="F1729" s="2"/>
      <c r="G1729" s="2"/>
      <c r="H1729" s="36" t="str">
        <f t="array" ref="H1729">IF(ISERROR(INDEX([1]גיליון3!$U$14:$X$28,MATCH('[1]דיווח פרטני'!G1828,[1]גיליון3!$T$14:$T$28,0),MATCH('[1]דיווח פרטני'!C1828,[1]גיליון3!$U$13:$X$13,0)))," ", INDEX([1]גיליון3!$U$14:$X$28,MATCH('[1]דיווח פרטני'!G1828,[1]גיליון3!$T$14:$T$28,0),MATCH('[1]דיווח פרטני'!C1828,[1]גיליון3!$U$13:$X$13,0)))</f>
        <v xml:space="preserve"> </v>
      </c>
      <c r="I1729" s="2"/>
      <c r="J1729" s="153"/>
    </row>
    <row r="1730" spans="1:10" ht="18" customHeight="1" thickBot="1">
      <c r="A1730" s="2"/>
      <c r="B1730" s="2"/>
      <c r="C1730" s="2"/>
      <c r="D1730" s="2"/>
      <c r="E1730" s="3"/>
      <c r="F1730" s="2"/>
      <c r="G1730" s="2"/>
      <c r="H1730" s="36" t="str">
        <f t="array" ref="H1730">IF(ISERROR(INDEX([1]גיליון3!$U$14:$X$28,MATCH('[1]דיווח פרטני'!G1829,[1]גיליון3!$T$14:$T$28,0),MATCH('[1]דיווח פרטני'!C1829,[1]גיליון3!$U$13:$X$13,0)))," ", INDEX([1]גיליון3!$U$14:$X$28,MATCH('[1]דיווח פרטני'!G1829,[1]גיליון3!$T$14:$T$28,0),MATCH('[1]דיווח פרטני'!C1829,[1]גיליון3!$U$13:$X$13,0)))</f>
        <v xml:space="preserve"> </v>
      </c>
      <c r="I1730" s="2"/>
      <c r="J1730" s="153"/>
    </row>
    <row r="1731" spans="1:10" ht="18" customHeight="1" thickBot="1">
      <c r="A1731" s="2"/>
      <c r="B1731" s="2"/>
      <c r="C1731" s="2"/>
      <c r="D1731" s="2"/>
      <c r="E1731" s="3"/>
      <c r="F1731" s="2"/>
      <c r="G1731" s="2"/>
      <c r="H1731" s="36" t="str">
        <f t="array" ref="H1731">IF(ISERROR(INDEX([1]גיליון3!$U$14:$X$28,MATCH('[1]דיווח פרטני'!G1830,[1]גיליון3!$T$14:$T$28,0),MATCH('[1]דיווח פרטני'!C1830,[1]גיליון3!$U$13:$X$13,0)))," ", INDEX([1]גיליון3!$U$14:$X$28,MATCH('[1]דיווח פרטני'!G1830,[1]גיליון3!$T$14:$T$28,0),MATCH('[1]דיווח פרטני'!C1830,[1]גיליון3!$U$13:$X$13,0)))</f>
        <v xml:space="preserve"> </v>
      </c>
      <c r="I1731" s="2"/>
      <c r="J1731" s="153"/>
    </row>
    <row r="1732" spans="1:10" ht="18" customHeight="1" thickBot="1">
      <c r="A1732" s="2"/>
      <c r="B1732" s="2"/>
      <c r="C1732" s="2"/>
      <c r="D1732" s="2"/>
      <c r="E1732" s="3"/>
      <c r="F1732" s="2"/>
      <c r="G1732" s="2"/>
      <c r="H1732" s="36" t="str">
        <f t="array" ref="H1732">IF(ISERROR(INDEX([1]גיליון3!$U$14:$X$28,MATCH('[1]דיווח פרטני'!G1831,[1]גיליון3!$T$14:$T$28,0),MATCH('[1]דיווח פרטני'!C1831,[1]גיליון3!$U$13:$X$13,0)))," ", INDEX([1]גיליון3!$U$14:$X$28,MATCH('[1]דיווח פרטני'!G1831,[1]גיליון3!$T$14:$T$28,0),MATCH('[1]דיווח פרטני'!C1831,[1]גיליון3!$U$13:$X$13,0)))</f>
        <v xml:space="preserve"> </v>
      </c>
      <c r="I1732" s="2"/>
      <c r="J1732" s="153"/>
    </row>
    <row r="1733" spans="1:10" ht="18" customHeight="1" thickBot="1">
      <c r="A1733" s="2"/>
      <c r="B1733" s="2"/>
      <c r="C1733" s="2"/>
      <c r="D1733" s="2"/>
      <c r="E1733" s="3"/>
      <c r="F1733" s="2"/>
      <c r="G1733" s="2"/>
      <c r="H1733" s="36" t="str">
        <f t="array" ref="H1733">IF(ISERROR(INDEX([1]גיליון3!$U$14:$X$28,MATCH('[1]דיווח פרטני'!G1832,[1]גיליון3!$T$14:$T$28,0),MATCH('[1]דיווח פרטני'!C1832,[1]גיליון3!$U$13:$X$13,0)))," ", INDEX([1]גיליון3!$U$14:$X$28,MATCH('[1]דיווח פרטני'!G1832,[1]גיליון3!$T$14:$T$28,0),MATCH('[1]דיווח פרטני'!C1832,[1]גיליון3!$U$13:$X$13,0)))</f>
        <v xml:space="preserve"> </v>
      </c>
      <c r="I1733" s="2"/>
      <c r="J1733" s="153"/>
    </row>
    <row r="1734" spans="1:10" ht="18" customHeight="1" thickBot="1">
      <c r="A1734" s="2"/>
      <c r="B1734" s="2"/>
      <c r="C1734" s="2"/>
      <c r="D1734" s="2"/>
      <c r="E1734" s="3"/>
      <c r="F1734" s="2"/>
      <c r="G1734" s="2"/>
      <c r="H1734" s="36" t="str">
        <f t="array" ref="H1734">IF(ISERROR(INDEX([1]גיליון3!$U$14:$X$28,MATCH('[1]דיווח פרטני'!G1833,[1]גיליון3!$T$14:$T$28,0),MATCH('[1]דיווח פרטני'!C1833,[1]גיליון3!$U$13:$X$13,0)))," ", INDEX([1]גיליון3!$U$14:$X$28,MATCH('[1]דיווח פרטני'!G1833,[1]גיליון3!$T$14:$T$28,0),MATCH('[1]דיווח פרטני'!C1833,[1]גיליון3!$U$13:$X$13,0)))</f>
        <v xml:space="preserve"> </v>
      </c>
      <c r="I1734" s="2"/>
      <c r="J1734" s="153"/>
    </row>
    <row r="1735" spans="1:10" ht="18" customHeight="1" thickBot="1">
      <c r="A1735" s="2"/>
      <c r="B1735" s="2"/>
      <c r="C1735" s="2"/>
      <c r="D1735" s="2"/>
      <c r="E1735" s="3"/>
      <c r="F1735" s="2"/>
      <c r="G1735" s="2"/>
      <c r="H1735" s="36" t="str">
        <f t="array" ref="H1735">IF(ISERROR(INDEX([1]גיליון3!$U$14:$X$28,MATCH('[1]דיווח פרטני'!G1834,[1]גיליון3!$T$14:$T$28,0),MATCH('[1]דיווח פרטני'!C1834,[1]גיליון3!$U$13:$X$13,0)))," ", INDEX([1]גיליון3!$U$14:$X$28,MATCH('[1]דיווח פרטני'!G1834,[1]גיליון3!$T$14:$T$28,0),MATCH('[1]דיווח פרטני'!C1834,[1]גיליון3!$U$13:$X$13,0)))</f>
        <v xml:space="preserve"> </v>
      </c>
      <c r="I1735" s="2"/>
      <c r="J1735" s="153"/>
    </row>
    <row r="1736" spans="1:10" ht="18" customHeight="1" thickBot="1">
      <c r="A1736" s="2"/>
      <c r="B1736" s="2"/>
      <c r="C1736" s="2"/>
      <c r="D1736" s="2"/>
      <c r="E1736" s="3"/>
      <c r="F1736" s="2"/>
      <c r="G1736" s="2"/>
      <c r="H1736" s="36" t="str">
        <f t="array" ref="H1736">IF(ISERROR(INDEX([1]גיליון3!$U$14:$X$28,MATCH('[1]דיווח פרטני'!G1835,[1]גיליון3!$T$14:$T$28,0),MATCH('[1]דיווח פרטני'!C1835,[1]גיליון3!$U$13:$X$13,0)))," ", INDEX([1]גיליון3!$U$14:$X$28,MATCH('[1]דיווח פרטני'!G1835,[1]גיליון3!$T$14:$T$28,0),MATCH('[1]דיווח פרטני'!C1835,[1]גיליון3!$U$13:$X$13,0)))</f>
        <v xml:space="preserve"> </v>
      </c>
      <c r="I1736" s="2"/>
      <c r="J1736" s="153"/>
    </row>
    <row r="1737" spans="1:10" ht="18" customHeight="1" thickBot="1">
      <c r="A1737" s="2"/>
      <c r="B1737" s="2"/>
      <c r="C1737" s="2"/>
      <c r="D1737" s="2"/>
      <c r="E1737" s="3"/>
      <c r="F1737" s="2"/>
      <c r="G1737" s="2"/>
      <c r="H1737" s="36" t="str">
        <f t="array" ref="H1737">IF(ISERROR(INDEX([1]גיליון3!$U$14:$X$28,MATCH('[1]דיווח פרטני'!G1836,[1]גיליון3!$T$14:$T$28,0),MATCH('[1]דיווח פרטני'!C1836,[1]גיליון3!$U$13:$X$13,0)))," ", INDEX([1]גיליון3!$U$14:$X$28,MATCH('[1]דיווח פרטני'!G1836,[1]גיליון3!$T$14:$T$28,0),MATCH('[1]דיווח פרטני'!C1836,[1]גיליון3!$U$13:$X$13,0)))</f>
        <v xml:space="preserve"> </v>
      </c>
      <c r="I1737" s="2"/>
      <c r="J1737" s="153"/>
    </row>
    <row r="1738" spans="1:10" ht="18" customHeight="1" thickBot="1">
      <c r="A1738" s="2"/>
      <c r="B1738" s="2"/>
      <c r="C1738" s="2"/>
      <c r="D1738" s="2"/>
      <c r="E1738" s="3"/>
      <c r="F1738" s="2"/>
      <c r="G1738" s="2"/>
      <c r="H1738" s="36" t="str">
        <f t="array" ref="H1738">IF(ISERROR(INDEX([1]גיליון3!$U$14:$X$28,MATCH('[1]דיווח פרטני'!G1837,[1]גיליון3!$T$14:$T$28,0),MATCH('[1]דיווח פרטני'!C1837,[1]גיליון3!$U$13:$X$13,0)))," ", INDEX([1]גיליון3!$U$14:$X$28,MATCH('[1]דיווח פרטני'!G1837,[1]גיליון3!$T$14:$T$28,0),MATCH('[1]דיווח פרטני'!C1837,[1]גיליון3!$U$13:$X$13,0)))</f>
        <v xml:space="preserve"> </v>
      </c>
      <c r="I1738" s="2"/>
      <c r="J1738" s="153"/>
    </row>
    <row r="1739" spans="1:10" ht="18" customHeight="1" thickBot="1">
      <c r="A1739" s="2"/>
      <c r="B1739" s="2"/>
      <c r="C1739" s="2"/>
      <c r="D1739" s="2"/>
      <c r="E1739" s="3"/>
      <c r="F1739" s="2"/>
      <c r="G1739" s="2"/>
      <c r="H1739" s="36" t="str">
        <f t="array" ref="H1739">IF(ISERROR(INDEX([1]גיליון3!$U$14:$X$28,MATCH('[1]דיווח פרטני'!G1838,[1]גיליון3!$T$14:$T$28,0),MATCH('[1]דיווח פרטני'!C1838,[1]גיליון3!$U$13:$X$13,0)))," ", INDEX([1]גיליון3!$U$14:$X$28,MATCH('[1]דיווח פרטני'!G1838,[1]גיליון3!$T$14:$T$28,0),MATCH('[1]דיווח פרטני'!C1838,[1]גיליון3!$U$13:$X$13,0)))</f>
        <v xml:space="preserve"> </v>
      </c>
      <c r="I1739" s="2"/>
      <c r="J1739" s="153"/>
    </row>
    <row r="1740" spans="1:10" ht="18" customHeight="1" thickBot="1">
      <c r="A1740" s="2"/>
      <c r="B1740" s="2"/>
      <c r="C1740" s="2"/>
      <c r="D1740" s="2"/>
      <c r="E1740" s="3"/>
      <c r="F1740" s="2"/>
      <c r="G1740" s="2"/>
      <c r="H1740" s="36" t="str">
        <f t="array" ref="H1740">IF(ISERROR(INDEX([1]גיליון3!$U$14:$X$28,MATCH('[1]דיווח פרטני'!G1839,[1]גיליון3!$T$14:$T$28,0),MATCH('[1]דיווח פרטני'!C1839,[1]גיליון3!$U$13:$X$13,0)))," ", INDEX([1]גיליון3!$U$14:$X$28,MATCH('[1]דיווח פרטני'!G1839,[1]גיליון3!$T$14:$T$28,0),MATCH('[1]דיווח פרטני'!C1839,[1]גיליון3!$U$13:$X$13,0)))</f>
        <v xml:space="preserve"> </v>
      </c>
      <c r="I1740" s="2"/>
      <c r="J1740" s="153"/>
    </row>
    <row r="1741" spans="1:10" ht="18" customHeight="1" thickBot="1">
      <c r="A1741" s="2"/>
      <c r="B1741" s="2"/>
      <c r="C1741" s="2"/>
      <c r="D1741" s="2"/>
      <c r="E1741" s="3"/>
      <c r="F1741" s="2"/>
      <c r="G1741" s="2"/>
      <c r="H1741" s="36" t="str">
        <f t="array" ref="H1741">IF(ISERROR(INDEX([1]גיליון3!$U$14:$X$28,MATCH('[1]דיווח פרטני'!G1840,[1]גיליון3!$T$14:$T$28,0),MATCH('[1]דיווח פרטני'!C1840,[1]גיליון3!$U$13:$X$13,0)))," ", INDEX([1]גיליון3!$U$14:$X$28,MATCH('[1]דיווח פרטני'!G1840,[1]גיליון3!$T$14:$T$28,0),MATCH('[1]דיווח פרטני'!C1840,[1]גיליון3!$U$13:$X$13,0)))</f>
        <v xml:space="preserve"> </v>
      </c>
      <c r="I1741" s="2"/>
      <c r="J1741" s="153"/>
    </row>
    <row r="1742" spans="1:10" ht="18" customHeight="1" thickBot="1">
      <c r="A1742" s="2"/>
      <c r="B1742" s="2"/>
      <c r="C1742" s="2"/>
      <c r="D1742" s="2"/>
      <c r="E1742" s="3"/>
      <c r="F1742" s="2"/>
      <c r="G1742" s="2"/>
      <c r="H1742" s="36" t="str">
        <f t="array" ref="H1742">IF(ISERROR(INDEX([1]גיליון3!$U$14:$X$28,MATCH('[1]דיווח פרטני'!G1841,[1]גיליון3!$T$14:$T$28,0),MATCH('[1]דיווח פרטני'!C1841,[1]גיליון3!$U$13:$X$13,0)))," ", INDEX([1]גיליון3!$U$14:$X$28,MATCH('[1]דיווח פרטני'!G1841,[1]גיליון3!$T$14:$T$28,0),MATCH('[1]דיווח פרטני'!C1841,[1]גיליון3!$U$13:$X$13,0)))</f>
        <v xml:space="preserve"> </v>
      </c>
      <c r="I1742" s="2"/>
      <c r="J1742" s="153"/>
    </row>
    <row r="1743" spans="1:10" ht="18" customHeight="1" thickBot="1">
      <c r="A1743" s="2"/>
      <c r="B1743" s="2"/>
      <c r="C1743" s="2"/>
      <c r="D1743" s="2"/>
      <c r="E1743" s="3"/>
      <c r="F1743" s="2"/>
      <c r="G1743" s="2"/>
      <c r="H1743" s="36" t="str">
        <f t="array" ref="H1743">IF(ISERROR(INDEX([1]גיליון3!$U$14:$X$28,MATCH('[1]דיווח פרטני'!G1842,[1]גיליון3!$T$14:$T$28,0),MATCH('[1]דיווח פרטני'!C1842,[1]גיליון3!$U$13:$X$13,0)))," ", INDEX([1]גיליון3!$U$14:$X$28,MATCH('[1]דיווח פרטני'!G1842,[1]גיליון3!$T$14:$T$28,0),MATCH('[1]דיווח פרטני'!C1842,[1]גיליון3!$U$13:$X$13,0)))</f>
        <v xml:space="preserve"> </v>
      </c>
      <c r="I1743" s="2"/>
      <c r="J1743" s="153"/>
    </row>
    <row r="1744" spans="1:10" ht="18" customHeight="1" thickBot="1">
      <c r="A1744" s="2"/>
      <c r="B1744" s="2"/>
      <c r="C1744" s="2"/>
      <c r="D1744" s="2"/>
      <c r="E1744" s="3"/>
      <c r="F1744" s="2"/>
      <c r="G1744" s="2"/>
      <c r="H1744" s="36" t="str">
        <f t="array" ref="H1744">IF(ISERROR(INDEX([1]גיליון3!$U$14:$X$28,MATCH('[1]דיווח פרטני'!G1843,[1]גיליון3!$T$14:$T$28,0),MATCH('[1]דיווח פרטני'!C1843,[1]גיליון3!$U$13:$X$13,0)))," ", INDEX([1]גיליון3!$U$14:$X$28,MATCH('[1]דיווח פרטני'!G1843,[1]גיליון3!$T$14:$T$28,0),MATCH('[1]דיווח פרטני'!C1843,[1]גיליון3!$U$13:$X$13,0)))</f>
        <v xml:space="preserve"> </v>
      </c>
      <c r="I1744" s="2"/>
      <c r="J1744" s="153"/>
    </row>
    <row r="1745" spans="1:10" ht="18" customHeight="1" thickBot="1">
      <c r="A1745" s="2"/>
      <c r="B1745" s="2"/>
      <c r="C1745" s="2"/>
      <c r="D1745" s="2"/>
      <c r="E1745" s="3"/>
      <c r="F1745" s="2"/>
      <c r="G1745" s="2"/>
      <c r="H1745" s="36" t="str">
        <f t="array" ref="H1745">IF(ISERROR(INDEX([1]גיליון3!$U$14:$X$28,MATCH('[1]דיווח פרטני'!G1844,[1]גיליון3!$T$14:$T$28,0),MATCH('[1]דיווח פרטני'!C1844,[1]גיליון3!$U$13:$X$13,0)))," ", INDEX([1]גיליון3!$U$14:$X$28,MATCH('[1]דיווח פרטני'!G1844,[1]גיליון3!$T$14:$T$28,0),MATCH('[1]דיווח פרטני'!C1844,[1]גיליון3!$U$13:$X$13,0)))</f>
        <v xml:space="preserve"> </v>
      </c>
      <c r="I1745" s="2"/>
      <c r="J1745" s="153"/>
    </row>
    <row r="1746" spans="1:10" ht="18" customHeight="1" thickBot="1">
      <c r="A1746" s="2"/>
      <c r="B1746" s="2"/>
      <c r="C1746" s="2"/>
      <c r="D1746" s="2"/>
      <c r="E1746" s="3"/>
      <c r="F1746" s="2"/>
      <c r="G1746" s="2"/>
      <c r="H1746" s="36" t="str">
        <f t="array" ref="H1746">IF(ISERROR(INDEX([1]גיליון3!$U$14:$X$28,MATCH('[1]דיווח פרטני'!G1845,[1]גיליון3!$T$14:$T$28,0),MATCH('[1]דיווח פרטני'!C1845,[1]גיליון3!$U$13:$X$13,0)))," ", INDEX([1]גיליון3!$U$14:$X$28,MATCH('[1]דיווח פרטני'!G1845,[1]גיליון3!$T$14:$T$28,0),MATCH('[1]דיווח פרטני'!C1845,[1]גיליון3!$U$13:$X$13,0)))</f>
        <v xml:space="preserve"> </v>
      </c>
      <c r="I1746" s="2"/>
      <c r="J1746" s="153"/>
    </row>
    <row r="1747" spans="1:10" ht="18" customHeight="1" thickBot="1">
      <c r="A1747" s="2"/>
      <c r="B1747" s="2"/>
      <c r="C1747" s="2"/>
      <c r="D1747" s="2"/>
      <c r="E1747" s="3"/>
      <c r="F1747" s="2"/>
      <c r="G1747" s="2"/>
      <c r="H1747" s="36" t="str">
        <f t="array" ref="H1747">IF(ISERROR(INDEX([1]גיליון3!$U$14:$X$28,MATCH('[1]דיווח פרטני'!G1846,[1]גיליון3!$T$14:$T$28,0),MATCH('[1]דיווח פרטני'!C1846,[1]גיליון3!$U$13:$X$13,0)))," ", INDEX([1]גיליון3!$U$14:$X$28,MATCH('[1]דיווח פרטני'!G1846,[1]גיליון3!$T$14:$T$28,0),MATCH('[1]דיווח פרטני'!C1846,[1]גיליון3!$U$13:$X$13,0)))</f>
        <v xml:space="preserve"> </v>
      </c>
      <c r="I1747" s="2"/>
      <c r="J1747" s="153"/>
    </row>
    <row r="1748" spans="1:10" ht="18" customHeight="1" thickBot="1">
      <c r="A1748" s="2"/>
      <c r="B1748" s="2"/>
      <c r="C1748" s="2"/>
      <c r="D1748" s="2"/>
      <c r="E1748" s="3"/>
      <c r="F1748" s="2"/>
      <c r="G1748" s="2"/>
      <c r="H1748" s="36" t="str">
        <f t="array" ref="H1748">IF(ISERROR(INDEX([1]גיליון3!$U$14:$X$28,MATCH('[1]דיווח פרטני'!G1847,[1]גיליון3!$T$14:$T$28,0),MATCH('[1]דיווח פרטני'!C1847,[1]גיליון3!$U$13:$X$13,0)))," ", INDEX([1]גיליון3!$U$14:$X$28,MATCH('[1]דיווח פרטני'!G1847,[1]גיליון3!$T$14:$T$28,0),MATCH('[1]דיווח פרטני'!C1847,[1]גיליון3!$U$13:$X$13,0)))</f>
        <v xml:space="preserve"> </v>
      </c>
      <c r="I1748" s="2"/>
      <c r="J1748" s="153"/>
    </row>
    <row r="1749" spans="1:10" ht="18" customHeight="1" thickBot="1">
      <c r="A1749" s="2"/>
      <c r="B1749" s="2"/>
      <c r="C1749" s="2"/>
      <c r="D1749" s="2"/>
      <c r="E1749" s="3"/>
      <c r="F1749" s="2"/>
      <c r="G1749" s="2"/>
      <c r="H1749" s="36" t="str">
        <f t="array" ref="H1749">IF(ISERROR(INDEX([1]גיליון3!$U$14:$X$28,MATCH('[1]דיווח פרטני'!G1848,[1]גיליון3!$T$14:$T$28,0),MATCH('[1]דיווח פרטני'!C1848,[1]גיליון3!$U$13:$X$13,0)))," ", INDEX([1]גיליון3!$U$14:$X$28,MATCH('[1]דיווח פרטני'!G1848,[1]גיליון3!$T$14:$T$28,0),MATCH('[1]דיווח פרטני'!C1848,[1]גיליון3!$U$13:$X$13,0)))</f>
        <v xml:space="preserve"> </v>
      </c>
      <c r="I1749" s="2"/>
      <c r="J1749" s="153"/>
    </row>
    <row r="1750" spans="1:10" ht="18" customHeight="1" thickBot="1">
      <c r="A1750" s="2"/>
      <c r="B1750" s="2"/>
      <c r="C1750" s="2"/>
      <c r="D1750" s="2"/>
      <c r="E1750" s="3"/>
      <c r="F1750" s="2"/>
      <c r="G1750" s="2"/>
      <c r="H1750" s="36" t="str">
        <f t="array" ref="H1750">IF(ISERROR(INDEX([1]גיליון3!$U$14:$X$28,MATCH('[1]דיווח פרטני'!G1849,[1]גיליון3!$T$14:$T$28,0),MATCH('[1]דיווח פרטני'!C1849,[1]גיליון3!$U$13:$X$13,0)))," ", INDEX([1]גיליון3!$U$14:$X$28,MATCH('[1]דיווח פרטני'!G1849,[1]גיליון3!$T$14:$T$28,0),MATCH('[1]דיווח פרטני'!C1849,[1]גיליון3!$U$13:$X$13,0)))</f>
        <v xml:space="preserve"> </v>
      </c>
      <c r="I1750" s="2"/>
      <c r="J1750" s="153"/>
    </row>
    <row r="1751" spans="1:10" ht="18" customHeight="1" thickBot="1">
      <c r="A1751" s="2"/>
      <c r="B1751" s="2"/>
      <c r="C1751" s="2"/>
      <c r="D1751" s="2"/>
      <c r="E1751" s="3"/>
      <c r="F1751" s="2"/>
      <c r="G1751" s="2"/>
      <c r="H1751" s="36" t="str">
        <f t="array" ref="H1751">IF(ISERROR(INDEX([1]גיליון3!$U$14:$X$28,MATCH('[1]דיווח פרטני'!G1850,[1]גיליון3!$T$14:$T$28,0),MATCH('[1]דיווח פרטני'!C1850,[1]גיליון3!$U$13:$X$13,0)))," ", INDEX([1]גיליון3!$U$14:$X$28,MATCH('[1]דיווח פרטני'!G1850,[1]גיליון3!$T$14:$T$28,0),MATCH('[1]דיווח פרטני'!C1850,[1]גיליון3!$U$13:$X$13,0)))</f>
        <v xml:space="preserve"> </v>
      </c>
      <c r="I1751" s="2"/>
      <c r="J1751" s="153"/>
    </row>
    <row r="1752" spans="1:10" ht="18" customHeight="1" thickBot="1">
      <c r="A1752" s="2"/>
      <c r="B1752" s="2"/>
      <c r="C1752" s="2"/>
      <c r="D1752" s="2"/>
      <c r="E1752" s="3"/>
      <c r="F1752" s="2"/>
      <c r="G1752" s="2"/>
      <c r="H1752" s="36" t="str">
        <f t="array" ref="H1752">IF(ISERROR(INDEX([1]גיליון3!$U$14:$X$28,MATCH('[1]דיווח פרטני'!G1851,[1]גיליון3!$T$14:$T$28,0),MATCH('[1]דיווח פרטני'!C1851,[1]גיליון3!$U$13:$X$13,0)))," ", INDEX([1]גיליון3!$U$14:$X$28,MATCH('[1]דיווח פרטני'!G1851,[1]גיליון3!$T$14:$T$28,0),MATCH('[1]דיווח פרטני'!C1851,[1]גיליון3!$U$13:$X$13,0)))</f>
        <v xml:space="preserve"> </v>
      </c>
      <c r="I1752" s="2"/>
      <c r="J1752" s="153"/>
    </row>
    <row r="1753" spans="1:10" ht="18" customHeight="1" thickBot="1">
      <c r="A1753" s="2"/>
      <c r="B1753" s="2"/>
      <c r="C1753" s="2"/>
      <c r="D1753" s="2"/>
      <c r="E1753" s="3"/>
      <c r="F1753" s="2"/>
      <c r="G1753" s="2"/>
      <c r="H1753" s="36" t="str">
        <f t="array" ref="H1753">IF(ISERROR(INDEX([1]גיליון3!$U$14:$X$28,MATCH('[1]דיווח פרטני'!G1852,[1]גיליון3!$T$14:$T$28,0),MATCH('[1]דיווח פרטני'!C1852,[1]גיליון3!$U$13:$X$13,0)))," ", INDEX([1]גיליון3!$U$14:$X$28,MATCH('[1]דיווח פרטני'!G1852,[1]גיליון3!$T$14:$T$28,0),MATCH('[1]דיווח פרטני'!C1852,[1]גיליון3!$U$13:$X$13,0)))</f>
        <v xml:space="preserve"> </v>
      </c>
      <c r="I1753" s="2"/>
      <c r="J1753" s="153"/>
    </row>
    <row r="1754" spans="1:10" ht="18" customHeight="1" thickBot="1">
      <c r="A1754" s="2"/>
      <c r="B1754" s="2"/>
      <c r="C1754" s="2"/>
      <c r="D1754" s="2"/>
      <c r="E1754" s="3"/>
      <c r="F1754" s="2"/>
      <c r="G1754" s="2"/>
      <c r="H1754" s="36" t="str">
        <f t="array" ref="H1754">IF(ISERROR(INDEX([1]גיליון3!$U$14:$X$28,MATCH('[1]דיווח פרטני'!G1853,[1]גיליון3!$T$14:$T$28,0),MATCH('[1]דיווח פרטני'!C1853,[1]גיליון3!$U$13:$X$13,0)))," ", INDEX([1]גיליון3!$U$14:$X$28,MATCH('[1]דיווח פרטני'!G1853,[1]גיליון3!$T$14:$T$28,0),MATCH('[1]דיווח פרטני'!C1853,[1]גיליון3!$U$13:$X$13,0)))</f>
        <v xml:space="preserve"> </v>
      </c>
      <c r="I1754" s="2"/>
      <c r="J1754" s="153"/>
    </row>
    <row r="1755" spans="1:10" ht="18" customHeight="1" thickBot="1">
      <c r="A1755" s="2"/>
      <c r="B1755" s="2"/>
      <c r="C1755" s="2"/>
      <c r="D1755" s="2"/>
      <c r="E1755" s="3"/>
      <c r="F1755" s="2"/>
      <c r="G1755" s="2"/>
      <c r="H1755" s="36" t="str">
        <f t="array" ref="H1755">IF(ISERROR(INDEX([1]גיליון3!$U$14:$X$28,MATCH('[1]דיווח פרטני'!G1854,[1]גיליון3!$T$14:$T$28,0),MATCH('[1]דיווח פרטני'!C1854,[1]גיליון3!$U$13:$X$13,0)))," ", INDEX([1]גיליון3!$U$14:$X$28,MATCH('[1]דיווח פרטני'!G1854,[1]גיליון3!$T$14:$T$28,0),MATCH('[1]דיווח פרטני'!C1854,[1]גיליון3!$U$13:$X$13,0)))</f>
        <v xml:space="preserve"> </v>
      </c>
      <c r="I1755" s="2"/>
      <c r="J1755" s="153"/>
    </row>
    <row r="1756" spans="1:10" ht="18" customHeight="1" thickBot="1">
      <c r="A1756" s="2"/>
      <c r="B1756" s="2"/>
      <c r="C1756" s="2"/>
      <c r="D1756" s="2"/>
      <c r="E1756" s="3"/>
      <c r="F1756" s="2"/>
      <c r="G1756" s="2"/>
      <c r="H1756" s="36" t="str">
        <f t="array" ref="H1756">IF(ISERROR(INDEX([1]גיליון3!$U$14:$X$28,MATCH('[1]דיווח פרטני'!G1855,[1]גיליון3!$T$14:$T$28,0),MATCH('[1]דיווח פרטני'!C1855,[1]גיליון3!$U$13:$X$13,0)))," ", INDEX([1]גיליון3!$U$14:$X$28,MATCH('[1]דיווח פרטני'!G1855,[1]גיליון3!$T$14:$T$28,0),MATCH('[1]דיווח פרטני'!C1855,[1]גיליון3!$U$13:$X$13,0)))</f>
        <v xml:space="preserve"> </v>
      </c>
      <c r="I1756" s="2"/>
      <c r="J1756" s="153"/>
    </row>
    <row r="1757" spans="1:10" ht="18" customHeight="1" thickBot="1">
      <c r="A1757" s="2"/>
      <c r="B1757" s="2"/>
      <c r="C1757" s="2"/>
      <c r="D1757" s="2"/>
      <c r="E1757" s="3"/>
      <c r="F1757" s="2"/>
      <c r="G1757" s="2"/>
      <c r="H1757" s="36" t="str">
        <f t="array" ref="H1757">IF(ISERROR(INDEX([1]גיליון3!$U$14:$X$28,MATCH('[1]דיווח פרטני'!G1856,[1]גיליון3!$T$14:$T$28,0),MATCH('[1]דיווח פרטני'!C1856,[1]גיליון3!$U$13:$X$13,0)))," ", INDEX([1]גיליון3!$U$14:$X$28,MATCH('[1]דיווח פרטני'!G1856,[1]גיליון3!$T$14:$T$28,0),MATCH('[1]דיווח פרטני'!C1856,[1]גיליון3!$U$13:$X$13,0)))</f>
        <v xml:space="preserve"> </v>
      </c>
      <c r="I1757" s="2"/>
      <c r="J1757" s="153"/>
    </row>
    <row r="1758" spans="1:10" ht="18" customHeight="1" thickBot="1">
      <c r="A1758" s="2"/>
      <c r="B1758" s="2"/>
      <c r="C1758" s="2"/>
      <c r="D1758" s="2"/>
      <c r="E1758" s="3"/>
      <c r="F1758" s="2"/>
      <c r="G1758" s="2"/>
      <c r="H1758" s="36" t="str">
        <f t="array" ref="H1758">IF(ISERROR(INDEX([1]גיליון3!$U$14:$X$28,MATCH('[1]דיווח פרטני'!G1857,[1]גיליון3!$T$14:$T$28,0),MATCH('[1]דיווח פרטני'!C1857,[1]גיליון3!$U$13:$X$13,0)))," ", INDEX([1]גיליון3!$U$14:$X$28,MATCH('[1]דיווח פרטני'!G1857,[1]גיליון3!$T$14:$T$28,0),MATCH('[1]דיווח פרטני'!C1857,[1]גיליון3!$U$13:$X$13,0)))</f>
        <v xml:space="preserve"> </v>
      </c>
      <c r="I1758" s="2"/>
      <c r="J1758" s="153"/>
    </row>
    <row r="1759" spans="1:10" ht="18" customHeight="1" thickBot="1">
      <c r="A1759" s="2"/>
      <c r="B1759" s="2"/>
      <c r="C1759" s="2"/>
      <c r="D1759" s="2"/>
      <c r="E1759" s="3"/>
      <c r="F1759" s="2"/>
      <c r="G1759" s="2"/>
      <c r="H1759" s="36" t="str">
        <f t="array" ref="H1759">IF(ISERROR(INDEX([1]גיליון3!$U$14:$X$28,MATCH('[1]דיווח פרטני'!G1858,[1]גיליון3!$T$14:$T$28,0),MATCH('[1]דיווח פרטני'!C1858,[1]גיליון3!$U$13:$X$13,0)))," ", INDEX([1]גיליון3!$U$14:$X$28,MATCH('[1]דיווח פרטני'!G1858,[1]גיליון3!$T$14:$T$28,0),MATCH('[1]דיווח פרטני'!C1858,[1]גיליון3!$U$13:$X$13,0)))</f>
        <v xml:space="preserve"> </v>
      </c>
      <c r="I1759" s="2"/>
      <c r="J1759" s="153"/>
    </row>
    <row r="1760" spans="1:10" ht="18" customHeight="1" thickBot="1">
      <c r="A1760" s="2"/>
      <c r="B1760" s="2"/>
      <c r="C1760" s="2"/>
      <c r="D1760" s="2"/>
      <c r="E1760" s="3"/>
      <c r="F1760" s="2"/>
      <c r="G1760" s="2"/>
      <c r="H1760" s="36" t="str">
        <f t="array" ref="H1760">IF(ISERROR(INDEX([1]גיליון3!$U$14:$X$28,MATCH('[1]דיווח פרטני'!G1859,[1]גיליון3!$T$14:$T$28,0),MATCH('[1]דיווח פרטני'!C1859,[1]גיליון3!$U$13:$X$13,0)))," ", INDEX([1]גיליון3!$U$14:$X$28,MATCH('[1]דיווח פרטני'!G1859,[1]גיליון3!$T$14:$T$28,0),MATCH('[1]דיווח פרטני'!C1859,[1]גיליון3!$U$13:$X$13,0)))</f>
        <v xml:space="preserve"> </v>
      </c>
      <c r="I1760" s="2"/>
      <c r="J1760" s="153"/>
    </row>
    <row r="1761" spans="1:10" ht="18" customHeight="1" thickBot="1">
      <c r="A1761" s="2"/>
      <c r="B1761" s="2"/>
      <c r="C1761" s="2"/>
      <c r="D1761" s="2"/>
      <c r="E1761" s="3"/>
      <c r="F1761" s="2"/>
      <c r="G1761" s="2"/>
      <c r="H1761" s="36" t="str">
        <f t="array" ref="H1761">IF(ISERROR(INDEX([1]גיליון3!$U$14:$X$28,MATCH('[1]דיווח פרטני'!G1860,[1]גיליון3!$T$14:$T$28,0),MATCH('[1]דיווח פרטני'!C1860,[1]גיליון3!$U$13:$X$13,0)))," ", INDEX([1]גיליון3!$U$14:$X$28,MATCH('[1]דיווח פרטני'!G1860,[1]גיליון3!$T$14:$T$28,0),MATCH('[1]דיווח פרטני'!C1860,[1]גיליון3!$U$13:$X$13,0)))</f>
        <v xml:space="preserve"> </v>
      </c>
      <c r="I1761" s="2"/>
      <c r="J1761" s="153"/>
    </row>
    <row r="1762" spans="1:10" ht="18" customHeight="1" thickBot="1">
      <c r="A1762" s="2"/>
      <c r="B1762" s="2"/>
      <c r="C1762" s="2"/>
      <c r="D1762" s="2"/>
      <c r="E1762" s="3"/>
      <c r="F1762" s="2"/>
      <c r="G1762" s="2"/>
      <c r="H1762" s="36" t="str">
        <f t="array" ref="H1762">IF(ISERROR(INDEX([1]גיליון3!$U$14:$X$28,MATCH('[1]דיווח פרטני'!G1861,[1]גיליון3!$T$14:$T$28,0),MATCH('[1]דיווח פרטני'!C1861,[1]גיליון3!$U$13:$X$13,0)))," ", INDEX([1]גיליון3!$U$14:$X$28,MATCH('[1]דיווח פרטני'!G1861,[1]גיליון3!$T$14:$T$28,0),MATCH('[1]דיווח פרטני'!C1861,[1]גיליון3!$U$13:$X$13,0)))</f>
        <v xml:space="preserve"> </v>
      </c>
      <c r="I1762" s="2"/>
      <c r="J1762" s="153"/>
    </row>
    <row r="1763" spans="1:10" ht="18" customHeight="1" thickBot="1">
      <c r="A1763" s="2"/>
      <c r="B1763" s="2"/>
      <c r="C1763" s="2"/>
      <c r="D1763" s="2"/>
      <c r="E1763" s="3"/>
      <c r="F1763" s="2"/>
      <c r="G1763" s="2"/>
      <c r="H1763" s="36" t="str">
        <f t="array" ref="H1763">IF(ISERROR(INDEX([1]גיליון3!$U$14:$X$28,MATCH('[1]דיווח פרטני'!G1862,[1]גיליון3!$T$14:$T$28,0),MATCH('[1]דיווח פרטני'!C1862,[1]גיליון3!$U$13:$X$13,0)))," ", INDEX([1]גיליון3!$U$14:$X$28,MATCH('[1]דיווח פרטני'!G1862,[1]גיליון3!$T$14:$T$28,0),MATCH('[1]דיווח פרטני'!C1862,[1]גיליון3!$U$13:$X$13,0)))</f>
        <v xml:space="preserve"> </v>
      </c>
      <c r="I1763" s="2"/>
      <c r="J1763" s="153"/>
    </row>
    <row r="1764" spans="1:10" ht="18" customHeight="1" thickBot="1">
      <c r="A1764" s="2"/>
      <c r="B1764" s="2"/>
      <c r="C1764" s="2"/>
      <c r="D1764" s="2"/>
      <c r="E1764" s="3"/>
      <c r="F1764" s="2"/>
      <c r="G1764" s="2"/>
      <c r="H1764" s="36" t="str">
        <f t="array" ref="H1764">IF(ISERROR(INDEX([1]גיליון3!$U$14:$X$28,MATCH('[1]דיווח פרטני'!G1863,[1]גיליון3!$T$14:$T$28,0),MATCH('[1]דיווח פרטני'!C1863,[1]גיליון3!$U$13:$X$13,0)))," ", INDEX([1]גיליון3!$U$14:$X$28,MATCH('[1]דיווח פרטני'!G1863,[1]גיליון3!$T$14:$T$28,0),MATCH('[1]דיווח פרטני'!C1863,[1]גיליון3!$U$13:$X$13,0)))</f>
        <v xml:space="preserve"> </v>
      </c>
      <c r="I1764" s="2"/>
      <c r="J1764" s="153"/>
    </row>
    <row r="1765" spans="1:10" ht="18" customHeight="1" thickBot="1">
      <c r="A1765" s="2"/>
      <c r="B1765" s="2"/>
      <c r="C1765" s="2"/>
      <c r="D1765" s="2"/>
      <c r="E1765" s="3"/>
      <c r="F1765" s="2"/>
      <c r="G1765" s="2"/>
      <c r="H1765" s="36" t="str">
        <f t="array" ref="H1765">IF(ISERROR(INDEX([1]גיליון3!$U$14:$X$28,MATCH('[1]דיווח פרטני'!G1864,[1]גיליון3!$T$14:$T$28,0),MATCH('[1]דיווח פרטני'!C1864,[1]גיליון3!$U$13:$X$13,0)))," ", INDEX([1]גיליון3!$U$14:$X$28,MATCH('[1]דיווח פרטני'!G1864,[1]גיליון3!$T$14:$T$28,0),MATCH('[1]דיווח פרטני'!C1864,[1]גיליון3!$U$13:$X$13,0)))</f>
        <v xml:space="preserve"> </v>
      </c>
      <c r="I1765" s="2"/>
      <c r="J1765" s="153"/>
    </row>
    <row r="1766" spans="1:10" ht="18" customHeight="1" thickBot="1">
      <c r="A1766" s="2"/>
      <c r="B1766" s="2"/>
      <c r="C1766" s="2"/>
      <c r="D1766" s="2"/>
      <c r="E1766" s="3"/>
      <c r="F1766" s="2"/>
      <c r="G1766" s="2"/>
      <c r="H1766" s="36" t="str">
        <f t="array" ref="H1766">IF(ISERROR(INDEX([1]גיליון3!$U$14:$X$28,MATCH('[1]דיווח פרטני'!G1865,[1]גיליון3!$T$14:$T$28,0),MATCH('[1]דיווח פרטני'!C1865,[1]גיליון3!$U$13:$X$13,0)))," ", INDEX([1]גיליון3!$U$14:$X$28,MATCH('[1]דיווח פרטני'!G1865,[1]גיליון3!$T$14:$T$28,0),MATCH('[1]דיווח פרטני'!C1865,[1]גיליון3!$U$13:$X$13,0)))</f>
        <v xml:space="preserve"> </v>
      </c>
      <c r="I1766" s="2"/>
      <c r="J1766" s="153"/>
    </row>
    <row r="1767" spans="1:10" ht="18" customHeight="1" thickBot="1">
      <c r="A1767" s="2"/>
      <c r="B1767" s="2"/>
      <c r="C1767" s="2"/>
      <c r="D1767" s="2"/>
      <c r="E1767" s="3"/>
      <c r="F1767" s="2"/>
      <c r="G1767" s="2"/>
      <c r="H1767" s="36" t="str">
        <f t="array" ref="H1767">IF(ISERROR(INDEX([1]גיליון3!$U$14:$X$28,MATCH('[1]דיווח פרטני'!G1866,[1]גיליון3!$T$14:$T$28,0),MATCH('[1]דיווח פרטני'!C1866,[1]גיליון3!$U$13:$X$13,0)))," ", INDEX([1]גיליון3!$U$14:$X$28,MATCH('[1]דיווח פרטני'!G1866,[1]גיליון3!$T$14:$T$28,0),MATCH('[1]דיווח פרטני'!C1866,[1]גיליון3!$U$13:$X$13,0)))</f>
        <v xml:space="preserve"> </v>
      </c>
      <c r="I1767" s="2"/>
      <c r="J1767" s="153"/>
    </row>
    <row r="1768" spans="1:10" ht="18" customHeight="1" thickBot="1">
      <c r="A1768" s="2"/>
      <c r="B1768" s="2"/>
      <c r="C1768" s="2"/>
      <c r="D1768" s="2"/>
      <c r="E1768" s="3"/>
      <c r="F1768" s="2"/>
      <c r="G1768" s="2"/>
      <c r="H1768" s="36" t="str">
        <f t="array" ref="H1768">IF(ISERROR(INDEX([1]גיליון3!$U$14:$X$28,MATCH('[1]דיווח פרטני'!G1867,[1]גיליון3!$T$14:$T$28,0),MATCH('[1]דיווח פרטני'!C1867,[1]גיליון3!$U$13:$X$13,0)))," ", INDEX([1]גיליון3!$U$14:$X$28,MATCH('[1]דיווח פרטני'!G1867,[1]גיליון3!$T$14:$T$28,0),MATCH('[1]דיווח פרטני'!C1867,[1]גיליון3!$U$13:$X$13,0)))</f>
        <v xml:space="preserve"> </v>
      </c>
      <c r="I1768" s="2"/>
      <c r="J1768" s="153"/>
    </row>
    <row r="1769" spans="1:10" ht="18" customHeight="1" thickBot="1">
      <c r="A1769" s="2"/>
      <c r="B1769" s="2"/>
      <c r="C1769" s="2"/>
      <c r="D1769" s="2"/>
      <c r="E1769" s="3"/>
      <c r="F1769" s="2"/>
      <c r="G1769" s="2"/>
      <c r="H1769" s="36" t="str">
        <f t="array" ref="H1769">IF(ISERROR(INDEX([1]גיליון3!$U$14:$X$28,MATCH('[1]דיווח פרטני'!G1868,[1]גיליון3!$T$14:$T$28,0),MATCH('[1]דיווח פרטני'!C1868,[1]גיליון3!$U$13:$X$13,0)))," ", INDEX([1]גיליון3!$U$14:$X$28,MATCH('[1]דיווח פרטני'!G1868,[1]גיליון3!$T$14:$T$28,0),MATCH('[1]דיווח פרטני'!C1868,[1]גיליון3!$U$13:$X$13,0)))</f>
        <v xml:space="preserve"> </v>
      </c>
      <c r="I1769" s="2"/>
      <c r="J1769" s="153"/>
    </row>
    <row r="1770" spans="1:10" ht="18" customHeight="1" thickBot="1">
      <c r="A1770" s="2"/>
      <c r="B1770" s="2"/>
      <c r="C1770" s="2"/>
      <c r="D1770" s="2"/>
      <c r="E1770" s="3"/>
      <c r="F1770" s="2"/>
      <c r="G1770" s="2"/>
      <c r="H1770" s="36" t="str">
        <f t="array" ref="H1770">IF(ISERROR(INDEX([1]גיליון3!$U$14:$X$28,MATCH('[1]דיווח פרטני'!G1869,[1]גיליון3!$T$14:$T$28,0),MATCH('[1]דיווח פרטני'!C1869,[1]גיליון3!$U$13:$X$13,0)))," ", INDEX([1]גיליון3!$U$14:$X$28,MATCH('[1]דיווח פרטני'!G1869,[1]גיליון3!$T$14:$T$28,0),MATCH('[1]דיווח פרטני'!C1869,[1]גיליון3!$U$13:$X$13,0)))</f>
        <v xml:space="preserve"> </v>
      </c>
      <c r="I1770" s="2"/>
      <c r="J1770" s="153"/>
    </row>
    <row r="1771" spans="1:10" ht="18" customHeight="1" thickBot="1">
      <c r="A1771" s="2"/>
      <c r="B1771" s="2"/>
      <c r="C1771" s="2"/>
      <c r="D1771" s="2"/>
      <c r="E1771" s="3"/>
      <c r="F1771" s="2"/>
      <c r="G1771" s="2"/>
      <c r="H1771" s="36" t="str">
        <f t="array" ref="H1771">IF(ISERROR(INDEX([1]גיליון3!$U$14:$X$28,MATCH('[1]דיווח פרטני'!G1870,[1]גיליון3!$T$14:$T$28,0),MATCH('[1]דיווח פרטני'!C1870,[1]גיליון3!$U$13:$X$13,0)))," ", INDEX([1]גיליון3!$U$14:$X$28,MATCH('[1]דיווח פרטני'!G1870,[1]גיליון3!$T$14:$T$28,0),MATCH('[1]דיווח פרטני'!C1870,[1]גיליון3!$U$13:$X$13,0)))</f>
        <v xml:space="preserve"> </v>
      </c>
      <c r="I1771" s="2"/>
      <c r="J1771" s="153"/>
    </row>
    <row r="1772" spans="1:10" ht="18" customHeight="1" thickBot="1">
      <c r="A1772" s="2"/>
      <c r="B1772" s="2"/>
      <c r="C1772" s="2"/>
      <c r="D1772" s="2"/>
      <c r="E1772" s="3"/>
      <c r="F1772" s="2"/>
      <c r="G1772" s="2"/>
      <c r="H1772" s="36" t="str">
        <f t="array" ref="H1772">IF(ISERROR(INDEX([1]גיליון3!$U$14:$X$28,MATCH('[1]דיווח פרטני'!G1871,[1]גיליון3!$T$14:$T$28,0),MATCH('[1]דיווח פרטני'!C1871,[1]גיליון3!$U$13:$X$13,0)))," ", INDEX([1]גיליון3!$U$14:$X$28,MATCH('[1]דיווח פרטני'!G1871,[1]גיליון3!$T$14:$T$28,0),MATCH('[1]דיווח פרטני'!C1871,[1]גיליון3!$U$13:$X$13,0)))</f>
        <v xml:space="preserve"> </v>
      </c>
      <c r="I1772" s="2"/>
      <c r="J1772" s="153"/>
    </row>
    <row r="1773" spans="1:10" ht="18" customHeight="1" thickBot="1">
      <c r="A1773" s="2"/>
      <c r="B1773" s="2"/>
      <c r="C1773" s="2"/>
      <c r="D1773" s="2"/>
      <c r="E1773" s="3"/>
      <c r="F1773" s="2"/>
      <c r="G1773" s="2"/>
      <c r="H1773" s="36" t="str">
        <f t="array" ref="H1773">IF(ISERROR(INDEX([1]גיליון3!$U$14:$X$28,MATCH('[1]דיווח פרטני'!G1872,[1]גיליון3!$T$14:$T$28,0),MATCH('[1]דיווח פרטני'!C1872,[1]גיליון3!$U$13:$X$13,0)))," ", INDEX([1]גיליון3!$U$14:$X$28,MATCH('[1]דיווח פרטני'!G1872,[1]גיליון3!$T$14:$T$28,0),MATCH('[1]דיווח פרטני'!C1872,[1]גיליון3!$U$13:$X$13,0)))</f>
        <v xml:space="preserve"> </v>
      </c>
      <c r="I1773" s="2"/>
      <c r="J1773" s="153"/>
    </row>
    <row r="1774" spans="1:10" ht="18" customHeight="1" thickBot="1">
      <c r="A1774" s="2"/>
      <c r="B1774" s="2"/>
      <c r="C1774" s="2"/>
      <c r="D1774" s="2"/>
      <c r="E1774" s="3"/>
      <c r="F1774" s="2"/>
      <c r="G1774" s="2"/>
      <c r="H1774" s="36" t="str">
        <f t="array" ref="H1774">IF(ISERROR(INDEX([1]גיליון3!$U$14:$X$28,MATCH('[1]דיווח פרטני'!G1873,[1]גיליון3!$T$14:$T$28,0),MATCH('[1]דיווח פרטני'!C1873,[1]גיליון3!$U$13:$X$13,0)))," ", INDEX([1]גיליון3!$U$14:$X$28,MATCH('[1]דיווח פרטני'!G1873,[1]גיליון3!$T$14:$T$28,0),MATCH('[1]דיווח פרטני'!C1873,[1]גיליון3!$U$13:$X$13,0)))</f>
        <v xml:space="preserve"> </v>
      </c>
      <c r="I1774" s="2"/>
      <c r="J1774" s="153"/>
    </row>
    <row r="1775" spans="1:10" ht="18" customHeight="1" thickBot="1">
      <c r="A1775" s="2"/>
      <c r="B1775" s="2"/>
      <c r="C1775" s="2"/>
      <c r="D1775" s="2"/>
      <c r="E1775" s="3"/>
      <c r="F1775" s="2"/>
      <c r="G1775" s="2"/>
      <c r="H1775" s="36" t="str">
        <f t="array" ref="H1775">IF(ISERROR(INDEX([1]גיליון3!$U$14:$X$28,MATCH('[1]דיווח פרטני'!G1874,[1]גיליון3!$T$14:$T$28,0),MATCH('[1]דיווח פרטני'!C1874,[1]גיליון3!$U$13:$X$13,0)))," ", INDEX([1]גיליון3!$U$14:$X$28,MATCH('[1]דיווח פרטני'!G1874,[1]גיליון3!$T$14:$T$28,0),MATCH('[1]דיווח פרטני'!C1874,[1]גיליון3!$U$13:$X$13,0)))</f>
        <v xml:space="preserve"> </v>
      </c>
      <c r="I1775" s="2"/>
      <c r="J1775" s="153"/>
    </row>
    <row r="1776" spans="1:10" ht="18" customHeight="1" thickBot="1">
      <c r="A1776" s="2"/>
      <c r="B1776" s="2"/>
      <c r="C1776" s="2"/>
      <c r="D1776" s="2"/>
      <c r="E1776" s="3"/>
      <c r="F1776" s="2"/>
      <c r="G1776" s="2"/>
      <c r="H1776" s="36" t="str">
        <f t="array" ref="H1776">IF(ISERROR(INDEX([1]גיליון3!$U$14:$X$28,MATCH('[1]דיווח פרטני'!G1875,[1]גיליון3!$T$14:$T$28,0),MATCH('[1]דיווח פרטני'!C1875,[1]גיליון3!$U$13:$X$13,0)))," ", INDEX([1]גיליון3!$U$14:$X$28,MATCH('[1]דיווח פרטני'!G1875,[1]גיליון3!$T$14:$T$28,0),MATCH('[1]דיווח פרטני'!C1875,[1]גיליון3!$U$13:$X$13,0)))</f>
        <v xml:space="preserve"> </v>
      </c>
      <c r="I1776" s="2"/>
      <c r="J1776" s="153"/>
    </row>
    <row r="1777" spans="1:10" ht="18" customHeight="1" thickBot="1">
      <c r="A1777" s="2"/>
      <c r="B1777" s="2"/>
      <c r="C1777" s="2"/>
      <c r="D1777" s="2"/>
      <c r="E1777" s="3"/>
      <c r="F1777" s="2"/>
      <c r="G1777" s="2"/>
      <c r="H1777" s="36" t="str">
        <f t="array" ref="H1777">IF(ISERROR(INDEX([1]גיליון3!$U$14:$X$28,MATCH('[1]דיווח פרטני'!G1876,[1]גיליון3!$T$14:$T$28,0),MATCH('[1]דיווח פרטני'!C1876,[1]גיליון3!$U$13:$X$13,0)))," ", INDEX([1]גיליון3!$U$14:$X$28,MATCH('[1]דיווח פרטני'!G1876,[1]גיליון3!$T$14:$T$28,0),MATCH('[1]דיווח פרטני'!C1876,[1]גיליון3!$U$13:$X$13,0)))</f>
        <v xml:space="preserve"> </v>
      </c>
      <c r="I1777" s="2"/>
      <c r="J1777" s="153"/>
    </row>
    <row r="1778" spans="1:10" ht="18" customHeight="1" thickBot="1">
      <c r="A1778" s="2"/>
      <c r="B1778" s="2"/>
      <c r="C1778" s="2"/>
      <c r="D1778" s="2"/>
      <c r="E1778" s="3"/>
      <c r="F1778" s="2"/>
      <c r="G1778" s="2"/>
      <c r="H1778" s="36" t="str">
        <f t="array" ref="H1778">IF(ISERROR(INDEX([1]גיליון3!$U$14:$X$28,MATCH('[1]דיווח פרטני'!G1877,[1]גיליון3!$T$14:$T$28,0),MATCH('[1]דיווח פרטני'!C1877,[1]גיליון3!$U$13:$X$13,0)))," ", INDEX([1]גיליון3!$U$14:$X$28,MATCH('[1]דיווח פרטני'!G1877,[1]גיליון3!$T$14:$T$28,0),MATCH('[1]דיווח פרטני'!C1877,[1]גיליון3!$U$13:$X$13,0)))</f>
        <v xml:space="preserve"> </v>
      </c>
      <c r="I1778" s="2"/>
      <c r="J1778" s="153"/>
    </row>
    <row r="1779" spans="1:10" ht="18" customHeight="1" thickBot="1">
      <c r="A1779" s="2"/>
      <c r="B1779" s="2"/>
      <c r="C1779" s="2"/>
      <c r="D1779" s="2"/>
      <c r="E1779" s="3"/>
      <c r="F1779" s="2"/>
      <c r="G1779" s="2"/>
      <c r="H1779" s="36" t="str">
        <f t="array" ref="H1779">IF(ISERROR(INDEX([1]גיליון3!$U$14:$X$28,MATCH('[1]דיווח פרטני'!G1878,[1]גיליון3!$T$14:$T$28,0),MATCH('[1]דיווח פרטני'!C1878,[1]גיליון3!$U$13:$X$13,0)))," ", INDEX([1]גיליון3!$U$14:$X$28,MATCH('[1]דיווח פרטני'!G1878,[1]גיליון3!$T$14:$T$28,0),MATCH('[1]דיווח פרטני'!C1878,[1]גיליון3!$U$13:$X$13,0)))</f>
        <v xml:space="preserve"> </v>
      </c>
      <c r="I1779" s="2"/>
      <c r="J1779" s="153"/>
    </row>
    <row r="1780" spans="1:10" ht="18" customHeight="1" thickBot="1">
      <c r="A1780" s="2"/>
      <c r="B1780" s="2"/>
      <c r="C1780" s="2"/>
      <c r="D1780" s="2"/>
      <c r="E1780" s="3"/>
      <c r="F1780" s="2"/>
      <c r="G1780" s="2"/>
      <c r="H1780" s="36" t="str">
        <f t="array" ref="H1780">IF(ISERROR(INDEX([1]גיליון3!$U$14:$X$28,MATCH('[1]דיווח פרטני'!G1879,[1]גיליון3!$T$14:$T$28,0),MATCH('[1]דיווח פרטני'!C1879,[1]גיליון3!$U$13:$X$13,0)))," ", INDEX([1]גיליון3!$U$14:$X$28,MATCH('[1]דיווח פרטני'!G1879,[1]גיליון3!$T$14:$T$28,0),MATCH('[1]דיווח פרטני'!C1879,[1]גיליון3!$U$13:$X$13,0)))</f>
        <v xml:space="preserve"> </v>
      </c>
      <c r="I1780" s="2"/>
      <c r="J1780" s="153"/>
    </row>
    <row r="1781" spans="1:10" ht="18" customHeight="1" thickBot="1">
      <c r="A1781" s="2"/>
      <c r="B1781" s="2"/>
      <c r="C1781" s="2"/>
      <c r="D1781" s="2"/>
      <c r="E1781" s="3"/>
      <c r="F1781" s="2"/>
      <c r="G1781" s="2"/>
      <c r="H1781" s="36" t="str">
        <f t="array" ref="H1781">IF(ISERROR(INDEX([1]גיליון3!$U$14:$X$28,MATCH('[1]דיווח פרטני'!G1880,[1]גיליון3!$T$14:$T$28,0),MATCH('[1]דיווח פרטני'!C1880,[1]גיליון3!$U$13:$X$13,0)))," ", INDEX([1]גיליון3!$U$14:$X$28,MATCH('[1]דיווח פרטני'!G1880,[1]גיליון3!$T$14:$T$28,0),MATCH('[1]דיווח פרטני'!C1880,[1]גיליון3!$U$13:$X$13,0)))</f>
        <v xml:space="preserve"> </v>
      </c>
      <c r="I1781" s="2"/>
      <c r="J1781" s="153"/>
    </row>
    <row r="1782" spans="1:10" ht="18" customHeight="1" thickBot="1">
      <c r="A1782" s="2"/>
      <c r="B1782" s="2"/>
      <c r="C1782" s="2"/>
      <c r="D1782" s="2"/>
      <c r="E1782" s="3"/>
      <c r="F1782" s="2"/>
      <c r="G1782" s="2"/>
      <c r="H1782" s="36" t="str">
        <f t="array" ref="H1782">IF(ISERROR(INDEX([1]גיליון3!$U$14:$X$28,MATCH('[1]דיווח פרטני'!G1881,[1]גיליון3!$T$14:$T$28,0),MATCH('[1]דיווח פרטני'!C1881,[1]גיליון3!$U$13:$X$13,0)))," ", INDEX([1]גיליון3!$U$14:$X$28,MATCH('[1]דיווח פרטני'!G1881,[1]גיליון3!$T$14:$T$28,0),MATCH('[1]דיווח פרטני'!C1881,[1]גיליון3!$U$13:$X$13,0)))</f>
        <v xml:space="preserve"> </v>
      </c>
      <c r="I1782" s="2"/>
      <c r="J1782" s="153"/>
    </row>
    <row r="1783" spans="1:10" ht="18" customHeight="1" thickBot="1">
      <c r="A1783" s="2"/>
      <c r="B1783" s="2"/>
      <c r="C1783" s="2"/>
      <c r="D1783" s="2"/>
      <c r="E1783" s="3"/>
      <c r="F1783" s="2"/>
      <c r="G1783" s="2"/>
      <c r="H1783" s="36" t="str">
        <f t="array" ref="H1783">IF(ISERROR(INDEX([1]גיליון3!$U$14:$X$28,MATCH('[1]דיווח פרטני'!G1882,[1]גיליון3!$T$14:$T$28,0),MATCH('[1]דיווח פרטני'!C1882,[1]גיליון3!$U$13:$X$13,0)))," ", INDEX([1]גיליון3!$U$14:$X$28,MATCH('[1]דיווח פרטני'!G1882,[1]גיליון3!$T$14:$T$28,0),MATCH('[1]דיווח פרטני'!C1882,[1]גיליון3!$U$13:$X$13,0)))</f>
        <v xml:space="preserve"> </v>
      </c>
      <c r="I1783" s="2"/>
      <c r="J1783" s="153"/>
    </row>
    <row r="1784" spans="1:10" ht="18" customHeight="1" thickBot="1">
      <c r="A1784" s="2"/>
      <c r="B1784" s="2"/>
      <c r="C1784" s="2"/>
      <c r="D1784" s="2"/>
      <c r="E1784" s="3"/>
      <c r="F1784" s="2"/>
      <c r="G1784" s="2"/>
      <c r="H1784" s="36" t="str">
        <f t="array" ref="H1784">IF(ISERROR(INDEX([1]גיליון3!$U$14:$X$28,MATCH('[1]דיווח פרטני'!G1883,[1]גיליון3!$T$14:$T$28,0),MATCH('[1]דיווח פרטני'!C1883,[1]גיליון3!$U$13:$X$13,0)))," ", INDEX([1]גיליון3!$U$14:$X$28,MATCH('[1]דיווח פרטני'!G1883,[1]גיליון3!$T$14:$T$28,0),MATCH('[1]דיווח פרטני'!C1883,[1]גיליון3!$U$13:$X$13,0)))</f>
        <v xml:space="preserve"> </v>
      </c>
      <c r="I1784" s="2"/>
      <c r="J1784" s="153"/>
    </row>
    <row r="1785" spans="1:10" ht="18" customHeight="1" thickBot="1">
      <c r="A1785" s="2"/>
      <c r="B1785" s="2"/>
      <c r="C1785" s="2"/>
      <c r="D1785" s="2"/>
      <c r="E1785" s="3"/>
      <c r="F1785" s="2"/>
      <c r="G1785" s="2"/>
      <c r="H1785" s="36" t="str">
        <f t="array" ref="H1785">IF(ISERROR(INDEX([1]גיליון3!$U$14:$X$28,MATCH('[1]דיווח פרטני'!G1884,[1]גיליון3!$T$14:$T$28,0),MATCH('[1]דיווח פרטני'!C1884,[1]גיליון3!$U$13:$X$13,0)))," ", INDEX([1]גיליון3!$U$14:$X$28,MATCH('[1]דיווח פרטני'!G1884,[1]גיליון3!$T$14:$T$28,0),MATCH('[1]דיווח פרטני'!C1884,[1]גיליון3!$U$13:$X$13,0)))</f>
        <v xml:space="preserve"> </v>
      </c>
      <c r="I1785" s="2"/>
      <c r="J1785" s="153"/>
    </row>
    <row r="1786" spans="1:10" ht="18" customHeight="1" thickBot="1">
      <c r="A1786" s="2"/>
      <c r="B1786" s="2"/>
      <c r="C1786" s="2"/>
      <c r="D1786" s="2"/>
      <c r="E1786" s="3"/>
      <c r="F1786" s="2"/>
      <c r="G1786" s="2"/>
      <c r="H1786" s="36" t="str">
        <f t="array" ref="H1786">IF(ISERROR(INDEX([1]גיליון3!$U$14:$X$28,MATCH('[1]דיווח פרטני'!G1885,[1]גיליון3!$T$14:$T$28,0),MATCH('[1]דיווח פרטני'!C1885,[1]גיליון3!$U$13:$X$13,0)))," ", INDEX([1]גיליון3!$U$14:$X$28,MATCH('[1]דיווח פרטני'!G1885,[1]גיליון3!$T$14:$T$28,0),MATCH('[1]דיווח פרטני'!C1885,[1]גיליון3!$U$13:$X$13,0)))</f>
        <v xml:space="preserve"> </v>
      </c>
      <c r="I1786" s="2"/>
      <c r="J1786" s="153"/>
    </row>
    <row r="1787" spans="1:10" ht="18" customHeight="1" thickBot="1">
      <c r="A1787" s="2"/>
      <c r="B1787" s="2"/>
      <c r="C1787" s="2"/>
      <c r="D1787" s="2"/>
      <c r="E1787" s="3"/>
      <c r="F1787" s="2"/>
      <c r="G1787" s="2"/>
      <c r="H1787" s="36" t="str">
        <f t="array" ref="H1787">IF(ISERROR(INDEX([1]גיליון3!$U$14:$X$28,MATCH('[1]דיווח פרטני'!G1886,[1]גיליון3!$T$14:$T$28,0),MATCH('[1]דיווח פרטני'!C1886,[1]גיליון3!$U$13:$X$13,0)))," ", INDEX([1]גיליון3!$U$14:$X$28,MATCH('[1]דיווח פרטני'!G1886,[1]גיליון3!$T$14:$T$28,0),MATCH('[1]דיווח פרטני'!C1886,[1]גיליון3!$U$13:$X$13,0)))</f>
        <v xml:space="preserve"> </v>
      </c>
      <c r="I1787" s="2"/>
      <c r="J1787" s="153"/>
    </row>
    <row r="1788" spans="1:10" ht="18" customHeight="1" thickBot="1">
      <c r="A1788" s="2"/>
      <c r="B1788" s="2"/>
      <c r="C1788" s="2"/>
      <c r="D1788" s="2"/>
      <c r="E1788" s="3"/>
      <c r="F1788" s="2"/>
      <c r="G1788" s="2"/>
      <c r="H1788" s="36" t="str">
        <f t="array" ref="H1788">IF(ISERROR(INDEX([1]גיליון3!$U$14:$X$28,MATCH('[1]דיווח פרטני'!G1887,[1]גיליון3!$T$14:$T$28,0),MATCH('[1]דיווח פרטני'!C1887,[1]גיליון3!$U$13:$X$13,0)))," ", INDEX([1]גיליון3!$U$14:$X$28,MATCH('[1]דיווח פרטני'!G1887,[1]גיליון3!$T$14:$T$28,0),MATCH('[1]דיווח פרטני'!C1887,[1]גיליון3!$U$13:$X$13,0)))</f>
        <v xml:space="preserve"> </v>
      </c>
      <c r="I1788" s="2"/>
      <c r="J1788" s="153"/>
    </row>
    <row r="1789" spans="1:10" ht="18" customHeight="1" thickBot="1">
      <c r="A1789" s="2"/>
      <c r="B1789" s="2"/>
      <c r="C1789" s="2"/>
      <c r="D1789" s="2"/>
      <c r="E1789" s="3"/>
      <c r="F1789" s="2"/>
      <c r="G1789" s="2"/>
      <c r="H1789" s="36" t="str">
        <f t="array" ref="H1789">IF(ISERROR(INDEX([1]גיליון3!$U$14:$X$28,MATCH('[1]דיווח פרטני'!G1888,[1]גיליון3!$T$14:$T$28,0),MATCH('[1]דיווח פרטני'!C1888,[1]גיליון3!$U$13:$X$13,0)))," ", INDEX([1]גיליון3!$U$14:$X$28,MATCH('[1]דיווח פרטני'!G1888,[1]גיליון3!$T$14:$T$28,0),MATCH('[1]דיווח פרטני'!C1888,[1]גיליון3!$U$13:$X$13,0)))</f>
        <v xml:space="preserve"> </v>
      </c>
      <c r="I1789" s="2"/>
      <c r="J1789" s="153"/>
    </row>
    <row r="1790" spans="1:10" ht="18" customHeight="1" thickBot="1">
      <c r="A1790" s="2"/>
      <c r="B1790" s="2"/>
      <c r="C1790" s="2"/>
      <c r="D1790" s="2"/>
      <c r="E1790" s="3"/>
      <c r="F1790" s="2"/>
      <c r="G1790" s="2"/>
      <c r="H1790" s="36" t="str">
        <f t="array" ref="H1790">IF(ISERROR(INDEX([1]גיליון3!$U$14:$X$28,MATCH('[1]דיווח פרטני'!G1889,[1]גיליון3!$T$14:$T$28,0),MATCH('[1]דיווח פרטני'!C1889,[1]גיליון3!$U$13:$X$13,0)))," ", INDEX([1]גיליון3!$U$14:$X$28,MATCH('[1]דיווח פרטני'!G1889,[1]גיליון3!$T$14:$T$28,0),MATCH('[1]דיווח פרטני'!C1889,[1]גיליון3!$U$13:$X$13,0)))</f>
        <v xml:space="preserve"> </v>
      </c>
      <c r="I1790" s="2"/>
      <c r="J1790" s="153"/>
    </row>
    <row r="1791" spans="1:10" ht="18" customHeight="1" thickBot="1">
      <c r="A1791" s="2"/>
      <c r="B1791" s="2"/>
      <c r="C1791" s="2"/>
      <c r="D1791" s="2"/>
      <c r="E1791" s="3"/>
      <c r="F1791" s="2"/>
      <c r="G1791" s="2"/>
      <c r="H1791" s="36" t="str">
        <f t="array" ref="H1791">IF(ISERROR(INDEX([1]גיליון3!$U$14:$X$28,MATCH('[1]דיווח פרטני'!G1890,[1]גיליון3!$T$14:$T$28,0),MATCH('[1]דיווח פרטני'!C1890,[1]גיליון3!$U$13:$X$13,0)))," ", INDEX([1]גיליון3!$U$14:$X$28,MATCH('[1]דיווח פרטני'!G1890,[1]גיליון3!$T$14:$T$28,0),MATCH('[1]דיווח פרטני'!C1890,[1]גיליון3!$U$13:$X$13,0)))</f>
        <v xml:space="preserve"> </v>
      </c>
      <c r="I1791" s="2"/>
      <c r="J1791" s="153"/>
    </row>
    <row r="1792" spans="1:10" ht="18" customHeight="1" thickBot="1">
      <c r="A1792" s="2"/>
      <c r="B1792" s="2"/>
      <c r="C1792" s="2"/>
      <c r="D1792" s="2"/>
      <c r="E1792" s="3"/>
      <c r="F1792" s="2"/>
      <c r="G1792" s="2"/>
      <c r="H1792" s="36" t="str">
        <f t="array" ref="H1792">IF(ISERROR(INDEX([1]גיליון3!$U$14:$X$28,MATCH('[1]דיווח פרטני'!G1891,[1]גיליון3!$T$14:$T$28,0),MATCH('[1]דיווח פרטני'!C1891,[1]גיליון3!$U$13:$X$13,0)))," ", INDEX([1]גיליון3!$U$14:$X$28,MATCH('[1]דיווח פרטני'!G1891,[1]גיליון3!$T$14:$T$28,0),MATCH('[1]דיווח פרטני'!C1891,[1]גיליון3!$U$13:$X$13,0)))</f>
        <v xml:space="preserve"> </v>
      </c>
      <c r="I1792" s="2"/>
      <c r="J1792" s="153"/>
    </row>
    <row r="1793" spans="1:10" ht="18" customHeight="1" thickBot="1">
      <c r="A1793" s="2"/>
      <c r="B1793" s="2"/>
      <c r="C1793" s="2"/>
      <c r="D1793" s="2"/>
      <c r="E1793" s="3"/>
      <c r="F1793" s="2"/>
      <c r="G1793" s="2"/>
      <c r="H1793" s="36" t="str">
        <f t="array" ref="H1793">IF(ISERROR(INDEX([1]גיליון3!$U$14:$X$28,MATCH('[1]דיווח פרטני'!G1892,[1]גיליון3!$T$14:$T$28,0),MATCH('[1]דיווח פרטני'!C1892,[1]גיליון3!$U$13:$X$13,0)))," ", INDEX([1]גיליון3!$U$14:$X$28,MATCH('[1]דיווח פרטני'!G1892,[1]גיליון3!$T$14:$T$28,0),MATCH('[1]דיווח פרטני'!C1892,[1]גיליון3!$U$13:$X$13,0)))</f>
        <v xml:space="preserve"> </v>
      </c>
      <c r="I1793" s="2"/>
      <c r="J1793" s="153"/>
    </row>
    <row r="1794" spans="1:10" ht="18" customHeight="1" thickBot="1">
      <c r="A1794" s="2"/>
      <c r="B1794" s="2"/>
      <c r="C1794" s="2"/>
      <c r="D1794" s="2"/>
      <c r="E1794" s="3"/>
      <c r="F1794" s="2"/>
      <c r="G1794" s="2"/>
      <c r="H1794" s="36" t="str">
        <f t="array" ref="H1794">IF(ISERROR(INDEX([1]גיליון3!$U$14:$X$28,MATCH('[1]דיווח פרטני'!G1893,[1]גיליון3!$T$14:$T$28,0),MATCH('[1]דיווח פרטני'!C1893,[1]גיליון3!$U$13:$X$13,0)))," ", INDEX([1]גיליון3!$U$14:$X$28,MATCH('[1]דיווח פרטני'!G1893,[1]גיליון3!$T$14:$T$28,0),MATCH('[1]דיווח פרטני'!C1893,[1]גיליון3!$U$13:$X$13,0)))</f>
        <v xml:space="preserve"> </v>
      </c>
      <c r="I1794" s="2"/>
      <c r="J1794" s="153"/>
    </row>
    <row r="1795" spans="1:10" ht="18" customHeight="1" thickBot="1">
      <c r="A1795" s="2"/>
      <c r="B1795" s="2"/>
      <c r="C1795" s="2"/>
      <c r="D1795" s="2"/>
      <c r="E1795" s="3"/>
      <c r="F1795" s="2"/>
      <c r="G1795" s="2"/>
      <c r="H1795" s="36" t="str">
        <f t="array" ref="H1795">IF(ISERROR(INDEX([1]גיליון3!$U$14:$X$28,MATCH('[1]דיווח פרטני'!G1894,[1]גיליון3!$T$14:$T$28,0),MATCH('[1]דיווח פרטני'!C1894,[1]גיליון3!$U$13:$X$13,0)))," ", INDEX([1]גיליון3!$U$14:$X$28,MATCH('[1]דיווח פרטני'!G1894,[1]גיליון3!$T$14:$T$28,0),MATCH('[1]דיווח פרטני'!C1894,[1]גיליון3!$U$13:$X$13,0)))</f>
        <v xml:space="preserve"> </v>
      </c>
      <c r="I1795" s="2"/>
      <c r="J1795" s="153"/>
    </row>
    <row r="1796" spans="1:10" ht="18" customHeight="1" thickBot="1">
      <c r="A1796" s="2"/>
      <c r="B1796" s="2"/>
      <c r="C1796" s="2"/>
      <c r="D1796" s="2"/>
      <c r="E1796" s="3"/>
      <c r="F1796" s="2"/>
      <c r="G1796" s="2"/>
      <c r="H1796" s="36" t="str">
        <f t="array" ref="H1796">IF(ISERROR(INDEX([1]גיליון3!$U$14:$X$28,MATCH('[1]דיווח פרטני'!G1895,[1]גיליון3!$T$14:$T$28,0),MATCH('[1]דיווח פרטני'!C1895,[1]גיליון3!$U$13:$X$13,0)))," ", INDEX([1]גיליון3!$U$14:$X$28,MATCH('[1]דיווח פרטני'!G1895,[1]גיליון3!$T$14:$T$28,0),MATCH('[1]דיווח פרטני'!C1895,[1]גיליון3!$U$13:$X$13,0)))</f>
        <v xml:space="preserve"> </v>
      </c>
      <c r="I1796" s="2"/>
      <c r="J1796" s="153"/>
    </row>
    <row r="1797" spans="1:10" ht="18" customHeight="1" thickBot="1">
      <c r="A1797" s="2"/>
      <c r="B1797" s="2"/>
      <c r="C1797" s="2"/>
      <c r="D1797" s="2"/>
      <c r="E1797" s="3"/>
      <c r="F1797" s="2"/>
      <c r="G1797" s="2"/>
      <c r="H1797" s="36" t="str">
        <f t="array" ref="H1797">IF(ISERROR(INDEX([1]גיליון3!$U$14:$X$28,MATCH('[1]דיווח פרטני'!G1896,[1]גיליון3!$T$14:$T$28,0),MATCH('[1]דיווח פרטני'!C1896,[1]גיליון3!$U$13:$X$13,0)))," ", INDEX([1]גיליון3!$U$14:$X$28,MATCH('[1]דיווח פרטני'!G1896,[1]גיליון3!$T$14:$T$28,0),MATCH('[1]דיווח פרטני'!C1896,[1]גיליון3!$U$13:$X$13,0)))</f>
        <v xml:space="preserve"> </v>
      </c>
      <c r="I1797" s="2"/>
      <c r="J1797" s="153"/>
    </row>
    <row r="1798" spans="1:10" ht="18" customHeight="1" thickBot="1">
      <c r="A1798" s="2"/>
      <c r="B1798" s="2"/>
      <c r="C1798" s="2"/>
      <c r="D1798" s="2"/>
      <c r="E1798" s="3"/>
      <c r="F1798" s="2"/>
      <c r="G1798" s="2"/>
      <c r="H1798" s="36" t="str">
        <f t="array" ref="H1798">IF(ISERROR(INDEX([1]גיליון3!$U$14:$X$28,MATCH('[1]דיווח פרטני'!G1897,[1]גיליון3!$T$14:$T$28,0),MATCH('[1]דיווח פרטני'!C1897,[1]גיליון3!$U$13:$X$13,0)))," ", INDEX([1]גיליון3!$U$14:$X$28,MATCH('[1]דיווח פרטני'!G1897,[1]גיליון3!$T$14:$T$28,0),MATCH('[1]דיווח פרטני'!C1897,[1]גיליון3!$U$13:$X$13,0)))</f>
        <v xml:space="preserve"> </v>
      </c>
      <c r="I1798" s="2"/>
      <c r="J1798" s="153"/>
    </row>
    <row r="1799" spans="1:10" ht="18" customHeight="1" thickBot="1">
      <c r="A1799" s="2"/>
      <c r="B1799" s="2"/>
      <c r="C1799" s="2"/>
      <c r="D1799" s="2"/>
      <c r="E1799" s="3"/>
      <c r="F1799" s="2"/>
      <c r="G1799" s="2"/>
      <c r="H1799" s="36" t="str">
        <f t="array" ref="H1799">IF(ISERROR(INDEX([1]גיליון3!$U$14:$X$28,MATCH('[1]דיווח פרטני'!G1898,[1]גיליון3!$T$14:$T$28,0),MATCH('[1]דיווח פרטני'!C1898,[1]גיליון3!$U$13:$X$13,0)))," ", INDEX([1]גיליון3!$U$14:$X$28,MATCH('[1]דיווח פרטני'!G1898,[1]גיליון3!$T$14:$T$28,0),MATCH('[1]דיווח פרטני'!C1898,[1]גיליון3!$U$13:$X$13,0)))</f>
        <v xml:space="preserve"> </v>
      </c>
      <c r="I1799" s="2"/>
      <c r="J1799" s="153"/>
    </row>
    <row r="1800" spans="1:10" ht="18" customHeight="1" thickBot="1">
      <c r="A1800" s="2"/>
      <c r="B1800" s="2"/>
      <c r="C1800" s="2"/>
      <c r="D1800" s="2"/>
      <c r="E1800" s="3"/>
      <c r="F1800" s="2"/>
      <c r="G1800" s="2"/>
      <c r="H1800" s="36" t="str">
        <f t="array" ref="H1800">IF(ISERROR(INDEX([1]גיליון3!$U$14:$X$28,MATCH('[1]דיווח פרטני'!G1899,[1]גיליון3!$T$14:$T$28,0),MATCH('[1]דיווח פרטני'!C1899,[1]גיליון3!$U$13:$X$13,0)))," ", INDEX([1]גיליון3!$U$14:$X$28,MATCH('[1]דיווח פרטני'!G1899,[1]גיליון3!$T$14:$T$28,0),MATCH('[1]דיווח פרטני'!C1899,[1]גיליון3!$U$13:$X$13,0)))</f>
        <v xml:space="preserve"> </v>
      </c>
      <c r="I1800" s="2"/>
      <c r="J1800" s="153"/>
    </row>
    <row r="1801" spans="1:10" ht="18" customHeight="1" thickBot="1">
      <c r="A1801" s="2"/>
      <c r="B1801" s="2"/>
      <c r="C1801" s="2"/>
      <c r="D1801" s="2"/>
      <c r="E1801" s="3"/>
      <c r="F1801" s="2"/>
      <c r="G1801" s="2"/>
      <c r="H1801" s="36" t="str">
        <f t="array" ref="H1801">IF(ISERROR(INDEX([1]גיליון3!$U$14:$X$28,MATCH('[1]דיווח פרטני'!G1900,[1]גיליון3!$T$14:$T$28,0),MATCH('[1]דיווח פרטני'!C1900,[1]גיליון3!$U$13:$X$13,0)))," ", INDEX([1]גיליון3!$U$14:$X$28,MATCH('[1]דיווח פרטני'!G1900,[1]גיליון3!$T$14:$T$28,0),MATCH('[1]דיווח פרטני'!C1900,[1]גיליון3!$U$13:$X$13,0)))</f>
        <v xml:space="preserve"> </v>
      </c>
      <c r="I1801" s="2"/>
      <c r="J1801" s="153"/>
    </row>
    <row r="1802" spans="1:10" ht="18" customHeight="1" thickBot="1">
      <c r="A1802" s="2"/>
      <c r="B1802" s="2"/>
      <c r="C1802" s="2"/>
      <c r="D1802" s="2"/>
      <c r="E1802" s="3"/>
      <c r="F1802" s="2"/>
      <c r="G1802" s="2"/>
      <c r="H1802" s="36" t="str">
        <f t="array" ref="H1802">IF(ISERROR(INDEX([1]גיליון3!$U$14:$X$28,MATCH('[1]דיווח פרטני'!G1901,[1]גיליון3!$T$14:$T$28,0),MATCH('[1]דיווח פרטני'!C1901,[1]גיליון3!$U$13:$X$13,0)))," ", INDEX([1]גיליון3!$U$14:$X$28,MATCH('[1]דיווח פרטני'!G1901,[1]גיליון3!$T$14:$T$28,0),MATCH('[1]דיווח פרטני'!C1901,[1]גיליון3!$U$13:$X$13,0)))</f>
        <v xml:space="preserve"> </v>
      </c>
      <c r="I1802" s="2"/>
      <c r="J1802" s="153"/>
    </row>
    <row r="1803" spans="1:10" ht="18" customHeight="1" thickBot="1">
      <c r="A1803" s="2"/>
      <c r="B1803" s="2"/>
      <c r="C1803" s="2"/>
      <c r="D1803" s="2"/>
      <c r="E1803" s="3"/>
      <c r="F1803" s="2"/>
      <c r="G1803" s="2"/>
      <c r="H1803" s="36" t="str">
        <f t="array" ref="H1803">IF(ISERROR(INDEX([1]גיליון3!$U$14:$X$28,MATCH('[1]דיווח פרטני'!G1902,[1]גיליון3!$T$14:$T$28,0),MATCH('[1]דיווח פרטני'!C1902,[1]גיליון3!$U$13:$X$13,0)))," ", INDEX([1]גיליון3!$U$14:$X$28,MATCH('[1]דיווח פרטני'!G1902,[1]גיליון3!$T$14:$T$28,0),MATCH('[1]דיווח פרטני'!C1902,[1]גיליון3!$U$13:$X$13,0)))</f>
        <v xml:space="preserve"> </v>
      </c>
      <c r="I1803" s="2"/>
      <c r="J1803" s="153"/>
    </row>
    <row r="1804" spans="1:10" ht="18" customHeight="1" thickBot="1">
      <c r="A1804" s="2"/>
      <c r="B1804" s="2"/>
      <c r="C1804" s="2"/>
      <c r="D1804" s="2"/>
      <c r="E1804" s="3"/>
      <c r="F1804" s="2"/>
      <c r="G1804" s="2"/>
      <c r="H1804" s="36" t="str">
        <f t="array" ref="H1804">IF(ISERROR(INDEX([1]גיליון3!$U$14:$X$28,MATCH('[1]דיווח פרטני'!G1903,[1]גיליון3!$T$14:$T$28,0),MATCH('[1]דיווח פרטני'!C1903,[1]גיליון3!$U$13:$X$13,0)))," ", INDEX([1]גיליון3!$U$14:$X$28,MATCH('[1]דיווח פרטני'!G1903,[1]גיליון3!$T$14:$T$28,0),MATCH('[1]דיווח פרטני'!C1903,[1]גיליון3!$U$13:$X$13,0)))</f>
        <v xml:space="preserve"> </v>
      </c>
      <c r="I1804" s="2"/>
      <c r="J1804" s="153"/>
    </row>
    <row r="1805" spans="1:10" ht="18" customHeight="1" thickBot="1">
      <c r="A1805" s="2"/>
      <c r="B1805" s="2"/>
      <c r="C1805" s="2"/>
      <c r="D1805" s="2"/>
      <c r="E1805" s="3"/>
      <c r="F1805" s="2"/>
      <c r="G1805" s="2"/>
      <c r="H1805" s="36" t="str">
        <f t="array" ref="H1805">IF(ISERROR(INDEX([1]גיליון3!$U$14:$X$28,MATCH('[1]דיווח פרטני'!G1904,[1]גיליון3!$T$14:$T$28,0),MATCH('[1]דיווח פרטני'!C1904,[1]גיליון3!$U$13:$X$13,0)))," ", INDEX([1]גיליון3!$U$14:$X$28,MATCH('[1]דיווח פרטני'!G1904,[1]גיליון3!$T$14:$T$28,0),MATCH('[1]דיווח פרטני'!C1904,[1]גיליון3!$U$13:$X$13,0)))</f>
        <v xml:space="preserve"> </v>
      </c>
      <c r="I1805" s="2"/>
      <c r="J1805" s="153"/>
    </row>
    <row r="1806" spans="1:10" ht="18" customHeight="1" thickBot="1">
      <c r="A1806" s="2"/>
      <c r="B1806" s="2"/>
      <c r="C1806" s="2"/>
      <c r="D1806" s="2"/>
      <c r="E1806" s="3"/>
      <c r="F1806" s="2"/>
      <c r="G1806" s="2"/>
      <c r="H1806" s="36" t="str">
        <f t="array" ref="H1806">IF(ISERROR(INDEX([1]גיליון3!$U$14:$X$28,MATCH('[1]דיווח פרטני'!G1905,[1]גיליון3!$T$14:$T$28,0),MATCH('[1]דיווח פרטני'!C1905,[1]גיליון3!$U$13:$X$13,0)))," ", INDEX([1]גיליון3!$U$14:$X$28,MATCH('[1]דיווח פרטני'!G1905,[1]גיליון3!$T$14:$T$28,0),MATCH('[1]דיווח פרטני'!C1905,[1]גיליון3!$U$13:$X$13,0)))</f>
        <v xml:space="preserve"> </v>
      </c>
      <c r="I1806" s="2"/>
      <c r="J1806" s="153"/>
    </row>
    <row r="1807" spans="1:10" ht="18" customHeight="1" thickBot="1">
      <c r="A1807" s="2"/>
      <c r="B1807" s="2"/>
      <c r="C1807" s="2"/>
      <c r="D1807" s="2"/>
      <c r="E1807" s="3"/>
      <c r="F1807" s="2"/>
      <c r="G1807" s="2"/>
      <c r="H1807" s="36" t="str">
        <f t="array" ref="H1807">IF(ISERROR(INDEX([1]גיליון3!$U$14:$X$28,MATCH('[1]דיווח פרטני'!G1906,[1]גיליון3!$T$14:$T$28,0),MATCH('[1]דיווח פרטני'!C1906,[1]גיליון3!$U$13:$X$13,0)))," ", INDEX([1]גיליון3!$U$14:$X$28,MATCH('[1]דיווח פרטני'!G1906,[1]גיליון3!$T$14:$T$28,0),MATCH('[1]דיווח פרטני'!C1906,[1]גיליון3!$U$13:$X$13,0)))</f>
        <v xml:space="preserve"> </v>
      </c>
      <c r="I1807" s="2"/>
      <c r="J1807" s="153"/>
    </row>
    <row r="1808" spans="1:10" ht="18" customHeight="1" thickBot="1">
      <c r="A1808" s="2"/>
      <c r="B1808" s="2"/>
      <c r="C1808" s="2"/>
      <c r="D1808" s="2"/>
      <c r="E1808" s="3"/>
      <c r="F1808" s="2"/>
      <c r="G1808" s="2"/>
      <c r="H1808" s="36" t="str">
        <f t="array" ref="H1808">IF(ISERROR(INDEX([1]גיליון3!$U$14:$X$28,MATCH('[1]דיווח פרטני'!G1907,[1]גיליון3!$T$14:$T$28,0),MATCH('[1]דיווח פרטני'!C1907,[1]גיליון3!$U$13:$X$13,0)))," ", INDEX([1]גיליון3!$U$14:$X$28,MATCH('[1]דיווח פרטני'!G1907,[1]גיליון3!$T$14:$T$28,0),MATCH('[1]דיווח פרטני'!C1907,[1]גיליון3!$U$13:$X$13,0)))</f>
        <v xml:space="preserve"> </v>
      </c>
      <c r="I1808" s="2"/>
      <c r="J1808" s="153"/>
    </row>
    <row r="1809" spans="1:10" ht="18" customHeight="1" thickBot="1">
      <c r="A1809" s="2"/>
      <c r="B1809" s="2"/>
      <c r="C1809" s="2"/>
      <c r="D1809" s="2"/>
      <c r="E1809" s="3"/>
      <c r="F1809" s="2"/>
      <c r="G1809" s="2"/>
      <c r="H1809" s="36" t="str">
        <f t="array" ref="H1809">IF(ISERROR(INDEX([1]גיליון3!$U$14:$X$28,MATCH('[1]דיווח פרטני'!G1908,[1]גיליון3!$T$14:$T$28,0),MATCH('[1]דיווח פרטני'!C1908,[1]גיליון3!$U$13:$X$13,0)))," ", INDEX([1]גיליון3!$U$14:$X$28,MATCH('[1]דיווח פרטני'!G1908,[1]גיליון3!$T$14:$T$28,0),MATCH('[1]דיווח פרטני'!C1908,[1]גיליון3!$U$13:$X$13,0)))</f>
        <v xml:space="preserve"> </v>
      </c>
      <c r="I1809" s="2"/>
      <c r="J1809" s="153"/>
    </row>
    <row r="1810" spans="1:10" ht="18" customHeight="1" thickBot="1">
      <c r="A1810" s="2"/>
      <c r="B1810" s="2"/>
      <c r="C1810" s="2"/>
      <c r="D1810" s="2"/>
      <c r="E1810" s="3"/>
      <c r="F1810" s="2"/>
      <c r="G1810" s="2"/>
      <c r="H1810" s="36" t="str">
        <f t="array" ref="H1810">IF(ISERROR(INDEX([1]גיליון3!$U$14:$X$28,MATCH('[1]דיווח פרטני'!G1909,[1]גיליון3!$T$14:$T$28,0),MATCH('[1]דיווח פרטני'!C1909,[1]גיליון3!$U$13:$X$13,0)))," ", INDEX([1]גיליון3!$U$14:$X$28,MATCH('[1]דיווח פרטני'!G1909,[1]גיליון3!$T$14:$T$28,0),MATCH('[1]דיווח פרטני'!C1909,[1]גיליון3!$U$13:$X$13,0)))</f>
        <v xml:space="preserve"> </v>
      </c>
      <c r="I1810" s="2"/>
      <c r="J1810" s="153"/>
    </row>
    <row r="1811" spans="1:10" ht="18" customHeight="1" thickBot="1">
      <c r="A1811" s="2"/>
      <c r="B1811" s="2"/>
      <c r="C1811" s="2"/>
      <c r="D1811" s="2"/>
      <c r="E1811" s="3"/>
      <c r="F1811" s="2"/>
      <c r="G1811" s="2"/>
      <c r="H1811" s="36" t="str">
        <f t="array" ref="H1811">IF(ISERROR(INDEX([1]גיליון3!$U$14:$X$28,MATCH('[1]דיווח פרטני'!G1910,[1]גיליון3!$T$14:$T$28,0),MATCH('[1]דיווח פרטני'!C1910,[1]גיליון3!$U$13:$X$13,0)))," ", INDEX([1]גיליון3!$U$14:$X$28,MATCH('[1]דיווח פרטני'!G1910,[1]גיליון3!$T$14:$T$28,0),MATCH('[1]דיווח פרטני'!C1910,[1]גיליון3!$U$13:$X$13,0)))</f>
        <v xml:space="preserve"> </v>
      </c>
      <c r="I1811" s="2"/>
      <c r="J1811" s="153"/>
    </row>
    <row r="1812" spans="1:10" ht="18" customHeight="1" thickBot="1">
      <c r="A1812" s="2"/>
      <c r="B1812" s="2"/>
      <c r="C1812" s="2"/>
      <c r="D1812" s="2"/>
      <c r="E1812" s="3"/>
      <c r="F1812" s="2"/>
      <c r="G1812" s="2"/>
      <c r="H1812" s="36" t="str">
        <f t="array" ref="H1812">IF(ISERROR(INDEX([1]גיליון3!$U$14:$X$28,MATCH('[1]דיווח פרטני'!G1911,[1]גיליון3!$T$14:$T$28,0),MATCH('[1]דיווח פרטני'!C1911,[1]גיליון3!$U$13:$X$13,0)))," ", INDEX([1]גיליון3!$U$14:$X$28,MATCH('[1]דיווח פרטני'!G1911,[1]גיליון3!$T$14:$T$28,0),MATCH('[1]דיווח פרטני'!C1911,[1]גיליון3!$U$13:$X$13,0)))</f>
        <v xml:space="preserve"> </v>
      </c>
      <c r="I1812" s="2"/>
      <c r="J1812" s="153"/>
    </row>
    <row r="1813" spans="1:10" ht="18" customHeight="1" thickBot="1">
      <c r="A1813" s="2"/>
      <c r="B1813" s="2"/>
      <c r="C1813" s="2"/>
      <c r="D1813" s="2"/>
      <c r="E1813" s="3"/>
      <c r="F1813" s="2"/>
      <c r="G1813" s="2"/>
      <c r="H1813" s="36" t="str">
        <f t="array" ref="H1813">IF(ISERROR(INDEX([1]גיליון3!$U$14:$X$28,MATCH('[1]דיווח פרטני'!G1912,[1]גיליון3!$T$14:$T$28,0),MATCH('[1]דיווח פרטני'!C1912,[1]גיליון3!$U$13:$X$13,0)))," ", INDEX([1]גיליון3!$U$14:$X$28,MATCH('[1]דיווח פרטני'!G1912,[1]גיליון3!$T$14:$T$28,0),MATCH('[1]דיווח פרטני'!C1912,[1]גיליון3!$U$13:$X$13,0)))</f>
        <v xml:space="preserve"> </v>
      </c>
      <c r="I1813" s="2"/>
      <c r="J1813" s="153"/>
    </row>
    <row r="1814" spans="1:10" ht="18" customHeight="1" thickBot="1">
      <c r="A1814" s="2"/>
      <c r="B1814" s="2"/>
      <c r="C1814" s="2"/>
      <c r="D1814" s="2"/>
      <c r="E1814" s="3"/>
      <c r="F1814" s="2"/>
      <c r="G1814" s="2"/>
      <c r="H1814" s="36" t="str">
        <f t="array" ref="H1814">IF(ISERROR(INDEX([1]גיליון3!$U$14:$X$28,MATCH('[1]דיווח פרטני'!G1913,[1]גיליון3!$T$14:$T$28,0),MATCH('[1]דיווח פרטני'!C1913,[1]גיליון3!$U$13:$X$13,0)))," ", INDEX([1]גיליון3!$U$14:$X$28,MATCH('[1]דיווח פרטני'!G1913,[1]גיליון3!$T$14:$T$28,0),MATCH('[1]דיווח פרטני'!C1913,[1]גיליון3!$U$13:$X$13,0)))</f>
        <v xml:space="preserve"> </v>
      </c>
      <c r="I1814" s="2"/>
      <c r="J1814" s="153"/>
    </row>
    <row r="1815" spans="1:10" ht="18" customHeight="1" thickBot="1">
      <c r="A1815" s="2"/>
      <c r="B1815" s="2"/>
      <c r="C1815" s="2"/>
      <c r="D1815" s="2"/>
      <c r="E1815" s="3"/>
      <c r="F1815" s="2"/>
      <c r="G1815" s="2"/>
      <c r="H1815" s="36" t="str">
        <f t="array" ref="H1815">IF(ISERROR(INDEX([1]גיליון3!$U$14:$X$28,MATCH('[1]דיווח פרטני'!G1914,[1]גיליון3!$T$14:$T$28,0),MATCH('[1]דיווח פרטני'!C1914,[1]גיליון3!$U$13:$X$13,0)))," ", INDEX([1]גיליון3!$U$14:$X$28,MATCH('[1]דיווח פרטני'!G1914,[1]גיליון3!$T$14:$T$28,0),MATCH('[1]דיווח פרטני'!C1914,[1]גיליון3!$U$13:$X$13,0)))</f>
        <v xml:space="preserve"> </v>
      </c>
      <c r="I1815" s="2"/>
      <c r="J1815" s="153"/>
    </row>
    <row r="1816" spans="1:10" ht="18" customHeight="1" thickBot="1">
      <c r="A1816" s="2"/>
      <c r="B1816" s="2"/>
      <c r="C1816" s="2"/>
      <c r="D1816" s="2"/>
      <c r="E1816" s="3"/>
      <c r="F1816" s="2"/>
      <c r="G1816" s="2"/>
      <c r="H1816" s="36" t="str">
        <f t="array" ref="H1816">IF(ISERROR(INDEX([1]גיליון3!$U$14:$X$28,MATCH('[1]דיווח פרטני'!G1915,[1]גיליון3!$T$14:$T$28,0),MATCH('[1]דיווח פרטני'!C1915,[1]גיליון3!$U$13:$X$13,0)))," ", INDEX([1]גיליון3!$U$14:$X$28,MATCH('[1]דיווח פרטני'!G1915,[1]גיליון3!$T$14:$T$28,0),MATCH('[1]דיווח פרטני'!C1915,[1]גיליון3!$U$13:$X$13,0)))</f>
        <v xml:space="preserve"> </v>
      </c>
      <c r="I1816" s="2"/>
      <c r="J1816" s="153"/>
    </row>
    <row r="1817" spans="1:10" ht="18" customHeight="1" thickBot="1">
      <c r="A1817" s="2"/>
      <c r="B1817" s="2"/>
      <c r="C1817" s="2"/>
      <c r="D1817" s="2"/>
      <c r="E1817" s="3"/>
      <c r="F1817" s="2"/>
      <c r="G1817" s="2"/>
      <c r="H1817" s="36" t="str">
        <f t="array" ref="H1817">IF(ISERROR(INDEX([1]גיליון3!$U$14:$X$28,MATCH('[1]דיווח פרטני'!G1916,[1]גיליון3!$T$14:$T$28,0),MATCH('[1]דיווח פרטני'!C1916,[1]גיליון3!$U$13:$X$13,0)))," ", INDEX([1]גיליון3!$U$14:$X$28,MATCH('[1]דיווח פרטני'!G1916,[1]גיליון3!$T$14:$T$28,0),MATCH('[1]דיווח פרטני'!C1916,[1]גיליון3!$U$13:$X$13,0)))</f>
        <v xml:space="preserve"> </v>
      </c>
      <c r="I1817" s="2"/>
      <c r="J1817" s="153"/>
    </row>
    <row r="1818" spans="1:10" ht="18" customHeight="1" thickBot="1">
      <c r="A1818" s="2"/>
      <c r="B1818" s="2"/>
      <c r="C1818" s="2"/>
      <c r="D1818" s="2"/>
      <c r="E1818" s="3"/>
      <c r="F1818" s="2"/>
      <c r="G1818" s="2"/>
      <c r="H1818" s="36" t="str">
        <f t="array" ref="H1818">IF(ISERROR(INDEX([1]גיליון3!$U$14:$X$28,MATCH('[1]דיווח פרטני'!G1917,[1]גיליון3!$T$14:$T$28,0),MATCH('[1]דיווח פרטני'!C1917,[1]גיליון3!$U$13:$X$13,0)))," ", INDEX([1]גיליון3!$U$14:$X$28,MATCH('[1]דיווח פרטני'!G1917,[1]גיליון3!$T$14:$T$28,0),MATCH('[1]דיווח פרטני'!C1917,[1]גיליון3!$U$13:$X$13,0)))</f>
        <v xml:space="preserve"> </v>
      </c>
      <c r="I1818" s="2"/>
      <c r="J1818" s="153"/>
    </row>
    <row r="1819" spans="1:10" ht="18" customHeight="1" thickBot="1">
      <c r="A1819" s="2"/>
      <c r="B1819" s="2"/>
      <c r="C1819" s="2"/>
      <c r="D1819" s="2"/>
      <c r="E1819" s="3"/>
      <c r="F1819" s="2"/>
      <c r="G1819" s="2"/>
      <c r="H1819" s="36" t="str">
        <f t="array" ref="H1819">IF(ISERROR(INDEX([1]גיליון3!$U$14:$X$28,MATCH('[1]דיווח פרטני'!G1918,[1]גיליון3!$T$14:$T$28,0),MATCH('[1]דיווח פרטני'!C1918,[1]גיליון3!$U$13:$X$13,0)))," ", INDEX([1]גיליון3!$U$14:$X$28,MATCH('[1]דיווח פרטני'!G1918,[1]גיליון3!$T$14:$T$28,0),MATCH('[1]דיווח פרטני'!C1918,[1]גיליון3!$U$13:$X$13,0)))</f>
        <v xml:space="preserve"> </v>
      </c>
      <c r="I1819" s="2"/>
      <c r="J1819" s="153"/>
    </row>
    <row r="1820" spans="1:10" ht="18" customHeight="1" thickBot="1">
      <c r="A1820" s="2"/>
      <c r="B1820" s="2"/>
      <c r="C1820" s="2"/>
      <c r="D1820" s="2"/>
      <c r="E1820" s="3"/>
      <c r="F1820" s="2"/>
      <c r="G1820" s="2"/>
      <c r="H1820" s="36" t="str">
        <f t="array" ref="H1820">IF(ISERROR(INDEX([1]גיליון3!$U$14:$X$28,MATCH('[1]דיווח פרטני'!G1919,[1]גיליון3!$T$14:$T$28,0),MATCH('[1]דיווח פרטני'!C1919,[1]גיליון3!$U$13:$X$13,0)))," ", INDEX([1]גיליון3!$U$14:$X$28,MATCH('[1]דיווח פרטני'!G1919,[1]גיליון3!$T$14:$T$28,0),MATCH('[1]דיווח פרטני'!C1919,[1]גיליון3!$U$13:$X$13,0)))</f>
        <v xml:space="preserve"> </v>
      </c>
      <c r="I1820" s="2"/>
      <c r="J1820" s="153"/>
    </row>
    <row r="1821" spans="1:10" ht="18" customHeight="1" thickBot="1">
      <c r="A1821" s="2"/>
      <c r="B1821" s="2"/>
      <c r="C1821" s="2"/>
      <c r="D1821" s="2"/>
      <c r="E1821" s="3"/>
      <c r="F1821" s="2"/>
      <c r="G1821" s="2"/>
      <c r="H1821" s="36" t="str">
        <f t="array" ref="H1821">IF(ISERROR(INDEX([1]גיליון3!$U$14:$X$28,MATCH('[1]דיווח פרטני'!G1920,[1]גיליון3!$T$14:$T$28,0),MATCH('[1]דיווח פרטני'!C1920,[1]גיליון3!$U$13:$X$13,0)))," ", INDEX([1]גיליון3!$U$14:$X$28,MATCH('[1]דיווח פרטני'!G1920,[1]גיליון3!$T$14:$T$28,0),MATCH('[1]דיווח פרטני'!C1920,[1]גיליון3!$U$13:$X$13,0)))</f>
        <v xml:space="preserve"> </v>
      </c>
      <c r="I1821" s="2"/>
      <c r="J1821" s="153"/>
    </row>
    <row r="1822" spans="1:10" ht="18" customHeight="1" thickBot="1">
      <c r="A1822" s="2"/>
      <c r="B1822" s="2"/>
      <c r="C1822" s="2"/>
      <c r="D1822" s="2"/>
      <c r="E1822" s="3"/>
      <c r="F1822" s="2"/>
      <c r="G1822" s="2"/>
      <c r="H1822" s="36" t="str">
        <f t="array" ref="H1822">IF(ISERROR(INDEX([1]גיליון3!$U$14:$X$28,MATCH('[1]דיווח פרטני'!G1921,[1]גיליון3!$T$14:$T$28,0),MATCH('[1]דיווח פרטני'!C1921,[1]גיליון3!$U$13:$X$13,0)))," ", INDEX([1]גיליון3!$U$14:$X$28,MATCH('[1]דיווח פרטני'!G1921,[1]גיליון3!$T$14:$T$28,0),MATCH('[1]דיווח פרטני'!C1921,[1]גיליון3!$U$13:$X$13,0)))</f>
        <v xml:space="preserve"> </v>
      </c>
      <c r="I1822" s="2"/>
      <c r="J1822" s="153"/>
    </row>
    <row r="1823" spans="1:10" ht="18" customHeight="1" thickBot="1">
      <c r="A1823" s="2"/>
      <c r="B1823" s="2"/>
      <c r="C1823" s="2"/>
      <c r="D1823" s="2"/>
      <c r="E1823" s="3"/>
      <c r="F1823" s="2"/>
      <c r="G1823" s="2"/>
      <c r="H1823" s="36" t="str">
        <f t="array" ref="H1823">IF(ISERROR(INDEX([1]גיליון3!$U$14:$X$28,MATCH('[1]דיווח פרטני'!G1922,[1]גיליון3!$T$14:$T$28,0),MATCH('[1]דיווח פרטני'!C1922,[1]גיליון3!$U$13:$X$13,0)))," ", INDEX([1]גיליון3!$U$14:$X$28,MATCH('[1]דיווח פרטני'!G1922,[1]גיליון3!$T$14:$T$28,0),MATCH('[1]דיווח פרטני'!C1922,[1]גיליון3!$U$13:$X$13,0)))</f>
        <v xml:space="preserve"> </v>
      </c>
      <c r="I1823" s="2"/>
      <c r="J1823" s="153"/>
    </row>
    <row r="1824" spans="1:10" ht="18" customHeight="1" thickBot="1">
      <c r="A1824" s="2"/>
      <c r="B1824" s="2"/>
      <c r="C1824" s="2"/>
      <c r="D1824" s="2"/>
      <c r="E1824" s="3"/>
      <c r="F1824" s="2"/>
      <c r="G1824" s="2"/>
      <c r="H1824" s="36" t="str">
        <f t="array" ref="H1824">IF(ISERROR(INDEX([1]גיליון3!$U$14:$X$28,MATCH('[1]דיווח פרטני'!G1923,[1]גיליון3!$T$14:$T$28,0),MATCH('[1]דיווח פרטני'!C1923,[1]גיליון3!$U$13:$X$13,0)))," ", INDEX([1]גיליון3!$U$14:$X$28,MATCH('[1]דיווח פרטני'!G1923,[1]גיליון3!$T$14:$T$28,0),MATCH('[1]דיווח פרטני'!C1923,[1]גיליון3!$U$13:$X$13,0)))</f>
        <v xml:space="preserve"> </v>
      </c>
      <c r="I1824" s="2"/>
      <c r="J1824" s="153"/>
    </row>
    <row r="1825" spans="1:10" ht="18" customHeight="1" thickBot="1">
      <c r="A1825" s="2"/>
      <c r="B1825" s="2"/>
      <c r="C1825" s="2"/>
      <c r="D1825" s="2"/>
      <c r="E1825" s="3"/>
      <c r="F1825" s="2"/>
      <c r="G1825" s="2"/>
      <c r="H1825" s="36" t="str">
        <f t="array" ref="H1825">IF(ISERROR(INDEX([1]גיליון3!$U$14:$X$28,MATCH('[1]דיווח פרטני'!G1924,[1]גיליון3!$T$14:$T$28,0),MATCH('[1]דיווח פרטני'!C1924,[1]גיליון3!$U$13:$X$13,0)))," ", INDEX([1]גיליון3!$U$14:$X$28,MATCH('[1]דיווח פרטני'!G1924,[1]גיליון3!$T$14:$T$28,0),MATCH('[1]דיווח פרטני'!C1924,[1]גיליון3!$U$13:$X$13,0)))</f>
        <v xml:space="preserve"> </v>
      </c>
      <c r="I1825" s="2"/>
      <c r="J1825" s="153"/>
    </row>
    <row r="1826" spans="1:10" ht="18" customHeight="1" thickBot="1">
      <c r="A1826" s="2"/>
      <c r="B1826" s="2"/>
      <c r="C1826" s="2"/>
      <c r="D1826" s="2"/>
      <c r="E1826" s="3"/>
      <c r="F1826" s="2"/>
      <c r="G1826" s="2"/>
      <c r="H1826" s="36" t="str">
        <f t="array" ref="H1826">IF(ISERROR(INDEX([1]גיליון3!$U$14:$X$28,MATCH('[1]דיווח פרטני'!G1925,[1]גיליון3!$T$14:$T$28,0),MATCH('[1]דיווח פרטני'!C1925,[1]גיליון3!$U$13:$X$13,0)))," ", INDEX([1]גיליון3!$U$14:$X$28,MATCH('[1]דיווח פרטני'!G1925,[1]גיליון3!$T$14:$T$28,0),MATCH('[1]דיווח פרטני'!C1925,[1]גיליון3!$U$13:$X$13,0)))</f>
        <v xml:space="preserve"> </v>
      </c>
      <c r="I1826" s="2"/>
      <c r="J1826" s="153"/>
    </row>
    <row r="1827" spans="1:10" ht="18" customHeight="1" thickBot="1">
      <c r="A1827" s="2"/>
      <c r="B1827" s="2"/>
      <c r="C1827" s="2"/>
      <c r="D1827" s="2"/>
      <c r="E1827" s="3"/>
      <c r="F1827" s="2"/>
      <c r="G1827" s="2"/>
      <c r="H1827" s="36" t="str">
        <f t="array" ref="H1827">IF(ISERROR(INDEX([1]גיליון3!$U$14:$X$28,MATCH('[1]דיווח פרטני'!G1926,[1]גיליון3!$T$14:$T$28,0),MATCH('[1]דיווח פרטני'!C1926,[1]גיליון3!$U$13:$X$13,0)))," ", INDEX([1]גיליון3!$U$14:$X$28,MATCH('[1]דיווח פרטני'!G1926,[1]גיליון3!$T$14:$T$28,0),MATCH('[1]דיווח פרטני'!C1926,[1]גיליון3!$U$13:$X$13,0)))</f>
        <v xml:space="preserve"> </v>
      </c>
      <c r="I1827" s="2"/>
      <c r="J1827" s="153"/>
    </row>
    <row r="1828" spans="1:10" ht="18" customHeight="1" thickBot="1">
      <c r="A1828" s="2"/>
      <c r="B1828" s="2"/>
      <c r="C1828" s="2"/>
      <c r="D1828" s="2"/>
      <c r="E1828" s="3"/>
      <c r="F1828" s="2"/>
      <c r="G1828" s="2"/>
      <c r="H1828" s="36" t="str">
        <f t="array" ref="H1828">IF(ISERROR(INDEX([1]גיליון3!$U$14:$X$28,MATCH('[1]דיווח פרטני'!G1927,[1]גיליון3!$T$14:$T$28,0),MATCH('[1]דיווח פרטני'!C1927,[1]גיליון3!$U$13:$X$13,0)))," ", INDEX([1]גיליון3!$U$14:$X$28,MATCH('[1]דיווח פרטני'!G1927,[1]גיליון3!$T$14:$T$28,0),MATCH('[1]דיווח פרטני'!C1927,[1]גיליון3!$U$13:$X$13,0)))</f>
        <v xml:space="preserve"> </v>
      </c>
      <c r="I1828" s="2"/>
      <c r="J1828" s="153"/>
    </row>
    <row r="1829" spans="1:10" ht="18" customHeight="1" thickBot="1">
      <c r="A1829" s="2"/>
      <c r="B1829" s="2"/>
      <c r="C1829" s="2"/>
      <c r="D1829" s="2"/>
      <c r="E1829" s="3"/>
      <c r="F1829" s="2"/>
      <c r="G1829" s="2"/>
      <c r="H1829" s="36" t="str">
        <f t="array" ref="H1829">IF(ISERROR(INDEX([1]גיליון3!$U$14:$X$28,MATCH('[1]דיווח פרטני'!G1928,[1]גיליון3!$T$14:$T$28,0),MATCH('[1]דיווח פרטני'!C1928,[1]גיליון3!$U$13:$X$13,0)))," ", INDEX([1]גיליון3!$U$14:$X$28,MATCH('[1]דיווח פרטני'!G1928,[1]גיליון3!$T$14:$T$28,0),MATCH('[1]דיווח פרטני'!C1928,[1]גיליון3!$U$13:$X$13,0)))</f>
        <v xml:space="preserve"> </v>
      </c>
      <c r="I1829" s="2"/>
      <c r="J1829" s="153"/>
    </row>
    <row r="1830" spans="1:10" ht="18" customHeight="1" thickBot="1">
      <c r="A1830" s="2"/>
      <c r="B1830" s="2"/>
      <c r="C1830" s="2"/>
      <c r="D1830" s="2"/>
      <c r="E1830" s="3"/>
      <c r="F1830" s="2"/>
      <c r="G1830" s="2"/>
      <c r="H1830" s="36" t="str">
        <f t="array" ref="H1830">IF(ISERROR(INDEX([1]גיליון3!$U$14:$X$28,MATCH('[1]דיווח פרטני'!G1929,[1]גיליון3!$T$14:$T$28,0),MATCH('[1]דיווח פרטני'!C1929,[1]גיליון3!$U$13:$X$13,0)))," ", INDEX([1]גיליון3!$U$14:$X$28,MATCH('[1]דיווח פרטני'!G1929,[1]גיליון3!$T$14:$T$28,0),MATCH('[1]דיווח פרטני'!C1929,[1]גיליון3!$U$13:$X$13,0)))</f>
        <v xml:space="preserve"> </v>
      </c>
      <c r="I1830" s="2"/>
      <c r="J1830" s="153"/>
    </row>
    <row r="1831" spans="1:10" ht="18" customHeight="1" thickBot="1">
      <c r="A1831" s="2"/>
      <c r="B1831" s="2"/>
      <c r="C1831" s="2"/>
      <c r="D1831" s="2"/>
      <c r="E1831" s="3"/>
      <c r="F1831" s="2"/>
      <c r="G1831" s="2"/>
      <c r="H1831" s="36" t="str">
        <f t="array" ref="H1831">IF(ISERROR(INDEX([1]גיליון3!$U$14:$X$28,MATCH('[1]דיווח פרטני'!G1930,[1]גיליון3!$T$14:$T$28,0),MATCH('[1]דיווח פרטני'!C1930,[1]גיליון3!$U$13:$X$13,0)))," ", INDEX([1]גיליון3!$U$14:$X$28,MATCH('[1]דיווח פרטני'!G1930,[1]גיליון3!$T$14:$T$28,0),MATCH('[1]דיווח פרטני'!C1930,[1]גיליון3!$U$13:$X$13,0)))</f>
        <v xml:space="preserve"> </v>
      </c>
      <c r="I1831" s="2"/>
      <c r="J1831" s="153"/>
    </row>
    <row r="1832" spans="1:10" ht="18" customHeight="1" thickBot="1">
      <c r="A1832" s="2"/>
      <c r="B1832" s="2"/>
      <c r="C1832" s="2"/>
      <c r="D1832" s="2"/>
      <c r="E1832" s="3"/>
      <c r="F1832" s="2"/>
      <c r="G1832" s="2"/>
      <c r="H1832" s="36" t="str">
        <f t="array" ref="H1832">IF(ISERROR(INDEX([1]גיליון3!$U$14:$X$28,MATCH('[1]דיווח פרטני'!G1931,[1]גיליון3!$T$14:$T$28,0),MATCH('[1]דיווח פרטני'!C1931,[1]גיליון3!$U$13:$X$13,0)))," ", INDEX([1]גיליון3!$U$14:$X$28,MATCH('[1]דיווח פרטני'!G1931,[1]גיליון3!$T$14:$T$28,0),MATCH('[1]דיווח פרטני'!C1931,[1]גיליון3!$U$13:$X$13,0)))</f>
        <v xml:space="preserve"> </v>
      </c>
      <c r="I1832" s="2"/>
      <c r="J1832" s="153"/>
    </row>
    <row r="1833" spans="1:10" ht="18" customHeight="1" thickBot="1">
      <c r="A1833" s="2"/>
      <c r="B1833" s="2"/>
      <c r="C1833" s="2"/>
      <c r="D1833" s="2"/>
      <c r="E1833" s="3"/>
      <c r="F1833" s="2"/>
      <c r="G1833" s="2"/>
      <c r="H1833" s="36" t="str">
        <f t="array" ref="H1833">IF(ISERROR(INDEX([1]גיליון3!$U$14:$X$28,MATCH('[1]דיווח פרטני'!G1932,[1]גיליון3!$T$14:$T$28,0),MATCH('[1]דיווח פרטני'!C1932,[1]גיליון3!$U$13:$X$13,0)))," ", INDEX([1]גיליון3!$U$14:$X$28,MATCH('[1]דיווח פרטני'!G1932,[1]גיליון3!$T$14:$T$28,0),MATCH('[1]דיווח פרטני'!C1932,[1]גיליון3!$U$13:$X$13,0)))</f>
        <v xml:space="preserve"> </v>
      </c>
      <c r="I1833" s="2"/>
      <c r="J1833" s="153"/>
    </row>
    <row r="1834" spans="1:10" ht="18" customHeight="1" thickBot="1">
      <c r="A1834" s="2"/>
      <c r="B1834" s="2"/>
      <c r="C1834" s="2"/>
      <c r="D1834" s="2"/>
      <c r="E1834" s="3"/>
      <c r="F1834" s="2"/>
      <c r="G1834" s="2"/>
      <c r="H1834" s="36" t="str">
        <f t="array" ref="H1834">IF(ISERROR(INDEX([1]גיליון3!$U$14:$X$28,MATCH('[1]דיווח פרטני'!G1933,[1]גיליון3!$T$14:$T$28,0),MATCH('[1]דיווח פרטני'!C1933,[1]גיליון3!$U$13:$X$13,0)))," ", INDEX([1]גיליון3!$U$14:$X$28,MATCH('[1]דיווח פרטני'!G1933,[1]גיליון3!$T$14:$T$28,0),MATCH('[1]דיווח פרטני'!C1933,[1]גיליון3!$U$13:$X$13,0)))</f>
        <v xml:space="preserve"> </v>
      </c>
      <c r="I1834" s="2"/>
      <c r="J1834" s="153"/>
    </row>
    <row r="1835" spans="1:10" ht="18" customHeight="1" thickBot="1">
      <c r="A1835" s="2"/>
      <c r="B1835" s="2"/>
      <c r="C1835" s="2"/>
      <c r="D1835" s="2"/>
      <c r="E1835" s="3"/>
      <c r="F1835" s="2"/>
      <c r="G1835" s="2"/>
      <c r="H1835" s="36" t="str">
        <f t="array" ref="H1835">IF(ISERROR(INDEX([1]גיליון3!$U$14:$X$28,MATCH('[1]דיווח פרטני'!G1934,[1]גיליון3!$T$14:$T$28,0),MATCH('[1]דיווח פרטני'!C1934,[1]גיליון3!$U$13:$X$13,0)))," ", INDEX([1]גיליון3!$U$14:$X$28,MATCH('[1]דיווח פרטני'!G1934,[1]גיליון3!$T$14:$T$28,0),MATCH('[1]דיווח פרטני'!C1934,[1]גיליון3!$U$13:$X$13,0)))</f>
        <v xml:space="preserve"> </v>
      </c>
      <c r="I1835" s="2"/>
      <c r="J1835" s="153"/>
    </row>
    <row r="1836" spans="1:10" ht="18" customHeight="1" thickBot="1">
      <c r="A1836" s="2"/>
      <c r="B1836" s="2"/>
      <c r="C1836" s="2"/>
      <c r="D1836" s="2"/>
      <c r="E1836" s="3"/>
      <c r="F1836" s="2"/>
      <c r="G1836" s="2"/>
      <c r="H1836" s="36" t="str">
        <f t="array" ref="H1836">IF(ISERROR(INDEX([1]גיליון3!$U$14:$X$28,MATCH('[1]דיווח פרטני'!G1935,[1]גיליון3!$T$14:$T$28,0),MATCH('[1]דיווח פרטני'!C1935,[1]גיליון3!$U$13:$X$13,0)))," ", INDEX([1]גיליון3!$U$14:$X$28,MATCH('[1]דיווח פרטני'!G1935,[1]גיליון3!$T$14:$T$28,0),MATCH('[1]דיווח פרטני'!C1935,[1]גיליון3!$U$13:$X$13,0)))</f>
        <v xml:space="preserve"> </v>
      </c>
      <c r="I1836" s="2"/>
      <c r="J1836" s="153"/>
    </row>
    <row r="1837" spans="1:10" ht="18" customHeight="1" thickBot="1">
      <c r="A1837" s="2"/>
      <c r="B1837" s="2"/>
      <c r="C1837" s="2"/>
      <c r="D1837" s="2"/>
      <c r="E1837" s="3"/>
      <c r="F1837" s="2"/>
      <c r="G1837" s="2"/>
      <c r="H1837" s="36" t="str">
        <f t="array" ref="H1837">IF(ISERROR(INDEX([1]גיליון3!$U$14:$X$28,MATCH('[1]דיווח פרטני'!G1936,[1]גיליון3!$T$14:$T$28,0),MATCH('[1]דיווח פרטני'!C1936,[1]גיליון3!$U$13:$X$13,0)))," ", INDEX([1]גיליון3!$U$14:$X$28,MATCH('[1]דיווח פרטני'!G1936,[1]גיליון3!$T$14:$T$28,0),MATCH('[1]דיווח פרטני'!C1936,[1]גיליון3!$U$13:$X$13,0)))</f>
        <v xml:space="preserve"> </v>
      </c>
      <c r="I1837" s="2"/>
      <c r="J1837" s="153"/>
    </row>
    <row r="1838" spans="1:10" ht="18" customHeight="1" thickBot="1">
      <c r="A1838" s="2"/>
      <c r="B1838" s="2"/>
      <c r="C1838" s="2"/>
      <c r="D1838" s="2"/>
      <c r="E1838" s="3"/>
      <c r="F1838" s="2"/>
      <c r="G1838" s="2"/>
      <c r="H1838" s="36" t="str">
        <f t="array" ref="H1838">IF(ISERROR(INDEX([1]גיליון3!$U$14:$X$28,MATCH('[1]דיווח פרטני'!G1937,[1]גיליון3!$T$14:$T$28,0),MATCH('[1]דיווח פרטני'!C1937,[1]גיליון3!$U$13:$X$13,0)))," ", INDEX([1]גיליון3!$U$14:$X$28,MATCH('[1]דיווח פרטני'!G1937,[1]גיליון3!$T$14:$T$28,0),MATCH('[1]דיווח פרטני'!C1937,[1]גיליון3!$U$13:$X$13,0)))</f>
        <v xml:space="preserve"> </v>
      </c>
      <c r="I1838" s="2"/>
      <c r="J1838" s="153"/>
    </row>
    <row r="1839" spans="1:10" ht="18" customHeight="1" thickBot="1">
      <c r="A1839" s="2"/>
      <c r="B1839" s="2"/>
      <c r="C1839" s="2"/>
      <c r="D1839" s="2"/>
      <c r="E1839" s="3"/>
      <c r="F1839" s="2"/>
      <c r="G1839" s="2"/>
      <c r="H1839" s="36" t="str">
        <f t="array" ref="H1839">IF(ISERROR(INDEX([1]גיליון3!$U$14:$X$28,MATCH('[1]דיווח פרטני'!G1938,[1]גיליון3!$T$14:$T$28,0),MATCH('[1]דיווח פרטני'!C1938,[1]גיליון3!$U$13:$X$13,0)))," ", INDEX([1]גיליון3!$U$14:$X$28,MATCH('[1]דיווח פרטני'!G1938,[1]גיליון3!$T$14:$T$28,0),MATCH('[1]דיווח פרטני'!C1938,[1]גיליון3!$U$13:$X$13,0)))</f>
        <v xml:space="preserve"> </v>
      </c>
      <c r="I1839" s="2"/>
      <c r="J1839" s="153"/>
    </row>
    <row r="1840" spans="1:10" ht="18" customHeight="1" thickBot="1">
      <c r="A1840" s="2"/>
      <c r="B1840" s="2"/>
      <c r="C1840" s="2"/>
      <c r="D1840" s="2"/>
      <c r="E1840" s="3"/>
      <c r="F1840" s="2"/>
      <c r="G1840" s="2"/>
      <c r="H1840" s="36" t="str">
        <f t="array" ref="H1840">IF(ISERROR(INDEX([1]גיליון3!$U$14:$X$28,MATCH('[1]דיווח פרטני'!G1939,[1]גיליון3!$T$14:$T$28,0),MATCH('[1]דיווח פרטני'!C1939,[1]גיליון3!$U$13:$X$13,0)))," ", INDEX([1]גיליון3!$U$14:$X$28,MATCH('[1]דיווח פרטני'!G1939,[1]גיליון3!$T$14:$T$28,0),MATCH('[1]דיווח פרטני'!C1939,[1]גיליון3!$U$13:$X$13,0)))</f>
        <v xml:space="preserve"> </v>
      </c>
      <c r="I1840" s="2"/>
      <c r="J1840" s="153"/>
    </row>
    <row r="1841" spans="1:10" ht="18" customHeight="1" thickBot="1">
      <c r="A1841" s="2"/>
      <c r="B1841" s="2"/>
      <c r="C1841" s="2"/>
      <c r="D1841" s="2"/>
      <c r="E1841" s="3"/>
      <c r="F1841" s="2"/>
      <c r="G1841" s="2"/>
      <c r="H1841" s="36" t="str">
        <f t="array" ref="H1841">IF(ISERROR(INDEX([1]גיליון3!$U$14:$X$28,MATCH('[1]דיווח פרטני'!G1940,[1]גיליון3!$T$14:$T$28,0),MATCH('[1]דיווח פרטני'!C1940,[1]גיליון3!$U$13:$X$13,0)))," ", INDEX([1]גיליון3!$U$14:$X$28,MATCH('[1]דיווח פרטני'!G1940,[1]גיליון3!$T$14:$T$28,0),MATCH('[1]דיווח פרטני'!C1940,[1]גיליון3!$U$13:$X$13,0)))</f>
        <v xml:space="preserve"> </v>
      </c>
      <c r="I1841" s="2"/>
      <c r="J1841" s="153"/>
    </row>
    <row r="1842" spans="1:10" ht="18" customHeight="1" thickBot="1">
      <c r="A1842" s="2"/>
      <c r="B1842" s="2"/>
      <c r="C1842" s="2"/>
      <c r="D1842" s="2"/>
      <c r="E1842" s="3"/>
      <c r="F1842" s="2"/>
      <c r="G1842" s="2"/>
      <c r="H1842" s="36" t="str">
        <f t="array" ref="H1842">IF(ISERROR(INDEX([1]גיליון3!$U$14:$X$28,MATCH('[1]דיווח פרטני'!G1941,[1]גיליון3!$T$14:$T$28,0),MATCH('[1]דיווח פרטני'!C1941,[1]גיליון3!$U$13:$X$13,0)))," ", INDEX([1]גיליון3!$U$14:$X$28,MATCH('[1]דיווח פרטני'!G1941,[1]גיליון3!$T$14:$T$28,0),MATCH('[1]דיווח פרטני'!C1941,[1]גיליון3!$U$13:$X$13,0)))</f>
        <v xml:space="preserve"> </v>
      </c>
      <c r="I1842" s="2"/>
      <c r="J1842" s="153"/>
    </row>
    <row r="1843" spans="1:10" ht="18" customHeight="1" thickBot="1">
      <c r="A1843" s="2"/>
      <c r="B1843" s="2"/>
      <c r="C1843" s="2"/>
      <c r="D1843" s="2"/>
      <c r="E1843" s="3"/>
      <c r="F1843" s="2"/>
      <c r="G1843" s="2"/>
      <c r="H1843" s="36" t="str">
        <f t="array" ref="H1843">IF(ISERROR(INDEX([1]גיליון3!$U$14:$X$28,MATCH('[1]דיווח פרטני'!G1942,[1]גיליון3!$T$14:$T$28,0),MATCH('[1]דיווח פרטני'!C1942,[1]גיליון3!$U$13:$X$13,0)))," ", INDEX([1]גיליון3!$U$14:$X$28,MATCH('[1]דיווח פרטני'!G1942,[1]גיליון3!$T$14:$T$28,0),MATCH('[1]דיווח פרטני'!C1942,[1]גיליון3!$U$13:$X$13,0)))</f>
        <v xml:space="preserve"> </v>
      </c>
      <c r="I1843" s="2"/>
      <c r="J1843" s="153"/>
    </row>
    <row r="1844" spans="1:10" ht="18" customHeight="1" thickBot="1">
      <c r="A1844" s="2"/>
      <c r="B1844" s="2"/>
      <c r="C1844" s="2"/>
      <c r="D1844" s="2"/>
      <c r="E1844" s="3"/>
      <c r="F1844" s="2"/>
      <c r="G1844" s="2"/>
      <c r="H1844" s="36" t="str">
        <f t="array" ref="H1844">IF(ISERROR(INDEX([1]גיליון3!$U$14:$X$28,MATCH('[1]דיווח פרטני'!G1943,[1]גיליון3!$T$14:$T$28,0),MATCH('[1]דיווח פרטני'!C1943,[1]גיליון3!$U$13:$X$13,0)))," ", INDEX([1]גיליון3!$U$14:$X$28,MATCH('[1]דיווח פרטני'!G1943,[1]גיליון3!$T$14:$T$28,0),MATCH('[1]דיווח פרטני'!C1943,[1]גיליון3!$U$13:$X$13,0)))</f>
        <v xml:space="preserve"> </v>
      </c>
      <c r="I1844" s="2"/>
      <c r="J1844" s="153"/>
    </row>
    <row r="1845" spans="1:10" ht="18" customHeight="1" thickBot="1">
      <c r="A1845" s="2"/>
      <c r="B1845" s="2"/>
      <c r="C1845" s="2"/>
      <c r="D1845" s="2"/>
      <c r="E1845" s="3"/>
      <c r="F1845" s="2"/>
      <c r="G1845" s="2"/>
      <c r="H1845" s="36" t="str">
        <f t="array" ref="H1845">IF(ISERROR(INDEX([1]גיליון3!$U$14:$X$28,MATCH('[1]דיווח פרטני'!G1944,[1]גיליון3!$T$14:$T$28,0),MATCH('[1]דיווח פרטני'!C1944,[1]גיליון3!$U$13:$X$13,0)))," ", INDEX([1]גיליון3!$U$14:$X$28,MATCH('[1]דיווח פרטני'!G1944,[1]גיליון3!$T$14:$T$28,0),MATCH('[1]דיווח פרטני'!C1944,[1]גיליון3!$U$13:$X$13,0)))</f>
        <v xml:space="preserve"> </v>
      </c>
      <c r="I1845" s="2"/>
      <c r="J1845" s="153"/>
    </row>
    <row r="1846" spans="1:10" ht="18" customHeight="1" thickBot="1">
      <c r="A1846" s="2"/>
      <c r="B1846" s="2"/>
      <c r="C1846" s="2"/>
      <c r="D1846" s="2"/>
      <c r="E1846" s="3"/>
      <c r="F1846" s="2"/>
      <c r="G1846" s="2"/>
      <c r="H1846" s="36" t="str">
        <f t="array" ref="H1846">IF(ISERROR(INDEX([1]גיליון3!$U$14:$X$28,MATCH('[1]דיווח פרטני'!G1945,[1]גיליון3!$T$14:$T$28,0),MATCH('[1]דיווח פרטני'!C1945,[1]גיליון3!$U$13:$X$13,0)))," ", INDEX([1]גיליון3!$U$14:$X$28,MATCH('[1]דיווח פרטני'!G1945,[1]גיליון3!$T$14:$T$28,0),MATCH('[1]דיווח פרטני'!C1945,[1]גיליון3!$U$13:$X$13,0)))</f>
        <v xml:space="preserve"> </v>
      </c>
      <c r="I1846" s="2"/>
      <c r="J1846" s="153"/>
    </row>
    <row r="1847" spans="1:10" ht="18" customHeight="1" thickBot="1">
      <c r="A1847" s="2"/>
      <c r="B1847" s="2"/>
      <c r="C1847" s="2"/>
      <c r="D1847" s="2"/>
      <c r="E1847" s="3"/>
      <c r="F1847" s="2"/>
      <c r="G1847" s="2"/>
      <c r="H1847" s="36" t="str">
        <f t="array" ref="H1847">IF(ISERROR(INDEX([1]גיליון3!$U$14:$X$28,MATCH('[1]דיווח פרטני'!G1946,[1]גיליון3!$T$14:$T$28,0),MATCH('[1]דיווח פרטני'!C1946,[1]גיליון3!$U$13:$X$13,0)))," ", INDEX([1]גיליון3!$U$14:$X$28,MATCH('[1]דיווח פרטני'!G1946,[1]גיליון3!$T$14:$T$28,0),MATCH('[1]דיווח פרטני'!C1946,[1]גיליון3!$U$13:$X$13,0)))</f>
        <v xml:space="preserve"> </v>
      </c>
      <c r="I1847" s="2"/>
      <c r="J1847" s="153"/>
    </row>
    <row r="1848" spans="1:10" ht="18" customHeight="1" thickBot="1">
      <c r="A1848" s="2"/>
      <c r="B1848" s="2"/>
      <c r="C1848" s="2"/>
      <c r="D1848" s="2"/>
      <c r="E1848" s="3"/>
      <c r="F1848" s="2"/>
      <c r="G1848" s="2"/>
      <c r="H1848" s="36" t="str">
        <f t="array" ref="H1848">IF(ISERROR(INDEX([1]גיליון3!$U$14:$X$28,MATCH('[1]דיווח פרטני'!G1947,[1]גיליון3!$T$14:$T$28,0),MATCH('[1]דיווח פרטני'!C1947,[1]גיליון3!$U$13:$X$13,0)))," ", INDEX([1]גיליון3!$U$14:$X$28,MATCH('[1]דיווח פרטני'!G1947,[1]גיליון3!$T$14:$T$28,0),MATCH('[1]דיווח פרטני'!C1947,[1]גיליון3!$U$13:$X$13,0)))</f>
        <v xml:space="preserve"> </v>
      </c>
      <c r="I1848" s="2"/>
      <c r="J1848" s="153"/>
    </row>
    <row r="1849" spans="1:10" ht="18" customHeight="1" thickBot="1">
      <c r="A1849" s="2"/>
      <c r="B1849" s="2"/>
      <c r="C1849" s="2"/>
      <c r="D1849" s="2"/>
      <c r="E1849" s="3"/>
      <c r="F1849" s="2"/>
      <c r="G1849" s="2"/>
      <c r="H1849" s="36" t="str">
        <f t="array" ref="H1849">IF(ISERROR(INDEX([1]גיליון3!$U$14:$X$28,MATCH('[1]דיווח פרטני'!G1948,[1]גיליון3!$T$14:$T$28,0),MATCH('[1]דיווח פרטני'!C1948,[1]גיליון3!$U$13:$X$13,0)))," ", INDEX([1]גיליון3!$U$14:$X$28,MATCH('[1]דיווח פרטני'!G1948,[1]גיליון3!$T$14:$T$28,0),MATCH('[1]דיווח פרטני'!C1948,[1]גיליון3!$U$13:$X$13,0)))</f>
        <v xml:space="preserve"> </v>
      </c>
      <c r="I1849" s="2"/>
      <c r="J1849" s="153"/>
    </row>
    <row r="1850" spans="1:10" ht="18" customHeight="1" thickBot="1">
      <c r="A1850" s="2"/>
      <c r="B1850" s="2"/>
      <c r="C1850" s="2"/>
      <c r="D1850" s="2"/>
      <c r="E1850" s="3"/>
      <c r="F1850" s="2"/>
      <c r="G1850" s="2"/>
      <c r="H1850" s="36" t="str">
        <f t="array" ref="H1850">IF(ISERROR(INDEX([1]גיליון3!$U$14:$X$28,MATCH('[1]דיווח פרטני'!G1949,[1]גיליון3!$T$14:$T$28,0),MATCH('[1]דיווח פרטני'!C1949,[1]גיליון3!$U$13:$X$13,0)))," ", INDEX([1]גיליון3!$U$14:$X$28,MATCH('[1]דיווח פרטני'!G1949,[1]גיליון3!$T$14:$T$28,0),MATCH('[1]דיווח פרטני'!C1949,[1]גיליון3!$U$13:$X$13,0)))</f>
        <v xml:space="preserve"> </v>
      </c>
      <c r="I1850" s="2"/>
      <c r="J1850" s="153"/>
    </row>
    <row r="1851" spans="1:10" ht="18" customHeight="1" thickBot="1">
      <c r="A1851" s="2"/>
      <c r="B1851" s="2"/>
      <c r="C1851" s="2"/>
      <c r="D1851" s="2"/>
      <c r="E1851" s="3"/>
      <c r="F1851" s="2"/>
      <c r="G1851" s="2"/>
      <c r="H1851" s="36" t="str">
        <f t="array" ref="H1851">IF(ISERROR(INDEX([1]גיליון3!$U$14:$X$28,MATCH('[1]דיווח פרטני'!G1950,[1]גיליון3!$T$14:$T$28,0),MATCH('[1]דיווח פרטני'!C1950,[1]גיליון3!$U$13:$X$13,0)))," ", INDEX([1]גיליון3!$U$14:$X$28,MATCH('[1]דיווח פרטני'!G1950,[1]גיליון3!$T$14:$T$28,0),MATCH('[1]דיווח פרטני'!C1950,[1]גיליון3!$U$13:$X$13,0)))</f>
        <v xml:space="preserve"> </v>
      </c>
      <c r="I1851" s="2"/>
      <c r="J1851" s="153"/>
    </row>
    <row r="1852" spans="1:10" ht="18" customHeight="1" thickBot="1">
      <c r="A1852" s="2"/>
      <c r="B1852" s="2"/>
      <c r="C1852" s="2"/>
      <c r="D1852" s="2"/>
      <c r="E1852" s="3"/>
      <c r="F1852" s="2"/>
      <c r="G1852" s="2"/>
      <c r="H1852" s="36" t="str">
        <f t="array" ref="H1852">IF(ISERROR(INDEX([1]גיליון3!$U$14:$X$28,MATCH('[1]דיווח פרטני'!G1951,[1]גיליון3!$T$14:$T$28,0),MATCH('[1]דיווח פרטני'!C1951,[1]גיליון3!$U$13:$X$13,0)))," ", INDEX([1]גיליון3!$U$14:$X$28,MATCH('[1]דיווח פרטני'!G1951,[1]גיליון3!$T$14:$T$28,0),MATCH('[1]דיווח פרטני'!C1951,[1]גיליון3!$U$13:$X$13,0)))</f>
        <v xml:space="preserve"> </v>
      </c>
      <c r="I1852" s="2"/>
      <c r="J1852" s="153"/>
    </row>
    <row r="1853" spans="1:10" ht="18" customHeight="1" thickBot="1">
      <c r="A1853" s="2"/>
      <c r="B1853" s="2"/>
      <c r="C1853" s="2"/>
      <c r="D1853" s="2"/>
      <c r="E1853" s="3"/>
      <c r="F1853" s="2"/>
      <c r="G1853" s="2"/>
      <c r="H1853" s="36" t="str">
        <f t="array" ref="H1853">IF(ISERROR(INDEX([1]גיליון3!$U$14:$X$28,MATCH('[1]דיווח פרטני'!G1952,[1]גיליון3!$T$14:$T$28,0),MATCH('[1]דיווח פרטני'!C1952,[1]גיליון3!$U$13:$X$13,0)))," ", INDEX([1]גיליון3!$U$14:$X$28,MATCH('[1]דיווח פרטני'!G1952,[1]גיליון3!$T$14:$T$28,0),MATCH('[1]דיווח פרטני'!C1952,[1]גיליון3!$U$13:$X$13,0)))</f>
        <v xml:space="preserve"> </v>
      </c>
      <c r="I1853" s="2"/>
      <c r="J1853" s="153"/>
    </row>
    <row r="1854" spans="1:10" ht="18" customHeight="1" thickBot="1">
      <c r="A1854" s="2"/>
      <c r="B1854" s="2"/>
      <c r="C1854" s="2"/>
      <c r="D1854" s="2"/>
      <c r="E1854" s="3"/>
      <c r="F1854" s="2"/>
      <c r="G1854" s="2"/>
      <c r="H1854" s="36" t="str">
        <f t="array" ref="H1854">IF(ISERROR(INDEX([1]גיליון3!$U$14:$X$28,MATCH('[1]דיווח פרטני'!G1953,[1]גיליון3!$T$14:$T$28,0),MATCH('[1]דיווח פרטני'!C1953,[1]גיליון3!$U$13:$X$13,0)))," ", INDEX([1]גיליון3!$U$14:$X$28,MATCH('[1]דיווח פרטני'!G1953,[1]גיליון3!$T$14:$T$28,0),MATCH('[1]דיווח פרטני'!C1953,[1]גיליון3!$U$13:$X$13,0)))</f>
        <v xml:space="preserve"> </v>
      </c>
      <c r="I1854" s="2"/>
      <c r="J1854" s="153"/>
    </row>
    <row r="1855" spans="1:10" ht="18" customHeight="1" thickBot="1">
      <c r="A1855" s="2"/>
      <c r="B1855" s="2"/>
      <c r="C1855" s="2"/>
      <c r="D1855" s="2"/>
      <c r="E1855" s="3"/>
      <c r="F1855" s="2"/>
      <c r="G1855" s="2"/>
      <c r="H1855" s="36" t="str">
        <f t="array" ref="H1855">IF(ISERROR(INDEX([1]גיליון3!$U$14:$X$28,MATCH('[1]דיווח פרטני'!G1954,[1]גיליון3!$T$14:$T$28,0),MATCH('[1]דיווח פרטני'!C1954,[1]גיליון3!$U$13:$X$13,0)))," ", INDEX([1]גיליון3!$U$14:$X$28,MATCH('[1]דיווח פרטני'!G1954,[1]גיליון3!$T$14:$T$28,0),MATCH('[1]דיווח פרטני'!C1954,[1]גיליון3!$U$13:$X$13,0)))</f>
        <v xml:space="preserve"> </v>
      </c>
      <c r="I1855" s="2"/>
      <c r="J1855" s="153"/>
    </row>
    <row r="1856" spans="1:10" ht="18" customHeight="1" thickBot="1">
      <c r="A1856" s="2"/>
      <c r="B1856" s="2"/>
      <c r="C1856" s="2"/>
      <c r="D1856" s="2"/>
      <c r="E1856" s="3"/>
      <c r="F1856" s="2"/>
      <c r="G1856" s="2"/>
      <c r="H1856" s="36" t="str">
        <f t="array" ref="H1856">IF(ISERROR(INDEX([1]גיליון3!$U$14:$X$28,MATCH('[1]דיווח פרטני'!G1955,[1]גיליון3!$T$14:$T$28,0),MATCH('[1]דיווח פרטני'!C1955,[1]גיליון3!$U$13:$X$13,0)))," ", INDEX([1]גיליון3!$U$14:$X$28,MATCH('[1]דיווח פרטני'!G1955,[1]גיליון3!$T$14:$T$28,0),MATCH('[1]דיווח פרטני'!C1955,[1]גיליון3!$U$13:$X$13,0)))</f>
        <v xml:space="preserve"> </v>
      </c>
      <c r="I1856" s="2"/>
      <c r="J1856" s="153"/>
    </row>
    <row r="1857" spans="1:10" ht="18" customHeight="1" thickBot="1">
      <c r="A1857" s="2"/>
      <c r="B1857" s="2"/>
      <c r="C1857" s="2"/>
      <c r="D1857" s="2"/>
      <c r="E1857" s="3"/>
      <c r="F1857" s="2"/>
      <c r="G1857" s="2"/>
      <c r="H1857" s="36" t="str">
        <f t="array" ref="H1857">IF(ISERROR(INDEX([1]גיליון3!$U$14:$X$28,MATCH('[1]דיווח פרטני'!G1956,[1]גיליון3!$T$14:$T$28,0),MATCH('[1]דיווח פרטני'!C1956,[1]גיליון3!$U$13:$X$13,0)))," ", INDEX([1]גיליון3!$U$14:$X$28,MATCH('[1]דיווח פרטני'!G1956,[1]גיליון3!$T$14:$T$28,0),MATCH('[1]דיווח פרטני'!C1956,[1]גיליון3!$U$13:$X$13,0)))</f>
        <v xml:space="preserve"> </v>
      </c>
      <c r="I1857" s="2"/>
      <c r="J1857" s="153"/>
    </row>
    <row r="1858" spans="1:10" ht="18" customHeight="1" thickBot="1">
      <c r="A1858" s="2"/>
      <c r="B1858" s="2"/>
      <c r="C1858" s="2"/>
      <c r="D1858" s="2"/>
      <c r="E1858" s="3"/>
      <c r="F1858" s="2"/>
      <c r="G1858" s="2"/>
      <c r="H1858" s="36" t="str">
        <f t="array" ref="H1858">IF(ISERROR(INDEX([1]גיליון3!$U$14:$X$28,MATCH('[1]דיווח פרטני'!G1957,[1]גיליון3!$T$14:$T$28,0),MATCH('[1]דיווח פרטני'!C1957,[1]גיליון3!$U$13:$X$13,0)))," ", INDEX([1]גיליון3!$U$14:$X$28,MATCH('[1]דיווח פרטני'!G1957,[1]גיליון3!$T$14:$T$28,0),MATCH('[1]דיווח פרטני'!C1957,[1]גיליון3!$U$13:$X$13,0)))</f>
        <v xml:space="preserve"> </v>
      </c>
      <c r="I1858" s="2"/>
      <c r="J1858" s="153"/>
    </row>
    <row r="1859" spans="1:10" ht="18" customHeight="1" thickBot="1">
      <c r="A1859" s="2"/>
      <c r="B1859" s="2"/>
      <c r="C1859" s="2"/>
      <c r="D1859" s="2"/>
      <c r="E1859" s="3"/>
      <c r="F1859" s="2"/>
      <c r="G1859" s="2"/>
      <c r="H1859" s="36" t="str">
        <f t="array" ref="H1859">IF(ISERROR(INDEX([1]גיליון3!$U$14:$X$28,MATCH('[1]דיווח פרטני'!G1958,[1]גיליון3!$T$14:$T$28,0),MATCH('[1]דיווח פרטני'!C1958,[1]גיליון3!$U$13:$X$13,0)))," ", INDEX([1]גיליון3!$U$14:$X$28,MATCH('[1]דיווח פרטני'!G1958,[1]גיליון3!$T$14:$T$28,0),MATCH('[1]דיווח פרטני'!C1958,[1]גיליון3!$U$13:$X$13,0)))</f>
        <v xml:space="preserve"> </v>
      </c>
      <c r="I1859" s="2"/>
      <c r="J1859" s="153"/>
    </row>
    <row r="1860" spans="1:10" ht="18" customHeight="1" thickBot="1">
      <c r="A1860" s="2"/>
      <c r="B1860" s="2"/>
      <c r="C1860" s="2"/>
      <c r="D1860" s="2"/>
      <c r="E1860" s="3"/>
      <c r="F1860" s="2"/>
      <c r="G1860" s="2"/>
      <c r="H1860" s="36" t="str">
        <f t="array" ref="H1860">IF(ISERROR(INDEX([1]גיליון3!$U$14:$X$28,MATCH('[1]דיווח פרטני'!G1959,[1]גיליון3!$T$14:$T$28,0),MATCH('[1]דיווח פרטני'!C1959,[1]גיליון3!$U$13:$X$13,0)))," ", INDEX([1]גיליון3!$U$14:$X$28,MATCH('[1]דיווח פרטני'!G1959,[1]גיליון3!$T$14:$T$28,0),MATCH('[1]דיווח פרטני'!C1959,[1]גיליון3!$U$13:$X$13,0)))</f>
        <v xml:space="preserve"> </v>
      </c>
      <c r="I1860" s="2"/>
      <c r="J1860" s="153"/>
    </row>
    <row r="1861" spans="1:10" ht="18" customHeight="1" thickBot="1">
      <c r="A1861" s="2"/>
      <c r="B1861" s="2"/>
      <c r="C1861" s="2"/>
      <c r="D1861" s="2"/>
      <c r="E1861" s="3"/>
      <c r="F1861" s="2"/>
      <c r="G1861" s="2"/>
      <c r="H1861" s="36" t="str">
        <f t="array" ref="H1861">IF(ISERROR(INDEX([1]גיליון3!$U$14:$X$28,MATCH('[1]דיווח פרטני'!G1960,[1]גיליון3!$T$14:$T$28,0),MATCH('[1]דיווח פרטני'!C1960,[1]גיליון3!$U$13:$X$13,0)))," ", INDEX([1]גיליון3!$U$14:$X$28,MATCH('[1]דיווח פרטני'!G1960,[1]גיליון3!$T$14:$T$28,0),MATCH('[1]דיווח פרטני'!C1960,[1]גיליון3!$U$13:$X$13,0)))</f>
        <v xml:space="preserve"> </v>
      </c>
      <c r="I1861" s="2"/>
      <c r="J1861" s="153"/>
    </row>
    <row r="1862" spans="1:10" ht="18" customHeight="1" thickBot="1">
      <c r="A1862" s="2"/>
      <c r="B1862" s="2"/>
      <c r="C1862" s="2"/>
      <c r="D1862" s="2"/>
      <c r="E1862" s="3"/>
      <c r="F1862" s="2"/>
      <c r="G1862" s="2"/>
      <c r="H1862" s="36" t="str">
        <f t="array" ref="H1862">IF(ISERROR(INDEX([1]גיליון3!$U$14:$X$28,MATCH('[1]דיווח פרטני'!G1961,[1]גיליון3!$T$14:$T$28,0),MATCH('[1]דיווח פרטני'!C1961,[1]גיליון3!$U$13:$X$13,0)))," ", INDEX([1]גיליון3!$U$14:$X$28,MATCH('[1]דיווח פרטני'!G1961,[1]גיליון3!$T$14:$T$28,0),MATCH('[1]דיווח פרטני'!C1961,[1]גיליון3!$U$13:$X$13,0)))</f>
        <v xml:space="preserve"> </v>
      </c>
      <c r="I1862" s="2"/>
      <c r="J1862" s="153"/>
    </row>
    <row r="1863" spans="1:10" ht="18" customHeight="1" thickBot="1">
      <c r="A1863" s="2"/>
      <c r="B1863" s="2"/>
      <c r="C1863" s="2"/>
      <c r="D1863" s="2"/>
      <c r="E1863" s="3"/>
      <c r="F1863" s="2"/>
      <c r="G1863" s="2"/>
      <c r="H1863" s="36" t="str">
        <f t="array" ref="H1863">IF(ISERROR(INDEX([1]גיליון3!$U$14:$X$28,MATCH('[1]דיווח פרטני'!G1962,[1]גיליון3!$T$14:$T$28,0),MATCH('[1]דיווח פרטני'!C1962,[1]גיליון3!$U$13:$X$13,0)))," ", INDEX([1]גיליון3!$U$14:$X$28,MATCH('[1]דיווח פרטני'!G1962,[1]גיליון3!$T$14:$T$28,0),MATCH('[1]דיווח פרטני'!C1962,[1]גיליון3!$U$13:$X$13,0)))</f>
        <v xml:space="preserve"> </v>
      </c>
      <c r="I1863" s="2"/>
      <c r="J1863" s="153"/>
    </row>
    <row r="1864" spans="1:10" ht="18" customHeight="1" thickBot="1">
      <c r="A1864" s="2"/>
      <c r="B1864" s="2"/>
      <c r="C1864" s="2"/>
      <c r="D1864" s="2"/>
      <c r="E1864" s="3"/>
      <c r="F1864" s="2"/>
      <c r="G1864" s="2"/>
      <c r="H1864" s="36" t="str">
        <f t="array" ref="H1864">IF(ISERROR(INDEX([1]גיליון3!$U$14:$X$28,MATCH('[1]דיווח פרטני'!G1963,[1]גיליון3!$T$14:$T$28,0),MATCH('[1]דיווח פרטני'!C1963,[1]גיליון3!$U$13:$X$13,0)))," ", INDEX([1]גיליון3!$U$14:$X$28,MATCH('[1]דיווח פרטני'!G1963,[1]גיליון3!$T$14:$T$28,0),MATCH('[1]דיווח פרטני'!C1963,[1]גיליון3!$U$13:$X$13,0)))</f>
        <v xml:space="preserve"> </v>
      </c>
      <c r="I1864" s="2"/>
      <c r="J1864" s="153"/>
    </row>
    <row r="1865" spans="1:10" ht="18" customHeight="1" thickBot="1">
      <c r="A1865" s="2"/>
      <c r="B1865" s="2"/>
      <c r="C1865" s="2"/>
      <c r="D1865" s="2"/>
      <c r="E1865" s="3"/>
      <c r="F1865" s="2"/>
      <c r="G1865" s="2"/>
      <c r="H1865" s="36" t="str">
        <f t="array" ref="H1865">IF(ISERROR(INDEX([1]גיליון3!$U$14:$X$28,MATCH('[1]דיווח פרטני'!G1964,[1]גיליון3!$T$14:$T$28,0),MATCH('[1]דיווח פרטני'!C1964,[1]גיליון3!$U$13:$X$13,0)))," ", INDEX([1]גיליון3!$U$14:$X$28,MATCH('[1]דיווח פרטני'!G1964,[1]גיליון3!$T$14:$T$28,0),MATCH('[1]דיווח פרטני'!C1964,[1]גיליון3!$U$13:$X$13,0)))</f>
        <v xml:space="preserve"> </v>
      </c>
      <c r="I1865" s="2"/>
      <c r="J1865" s="153"/>
    </row>
    <row r="1866" spans="1:10" ht="18" customHeight="1" thickBot="1">
      <c r="A1866" s="2"/>
      <c r="B1866" s="2"/>
      <c r="C1866" s="2"/>
      <c r="D1866" s="2"/>
      <c r="E1866" s="3"/>
      <c r="F1866" s="2"/>
      <c r="G1866" s="2"/>
      <c r="H1866" s="36" t="str">
        <f t="array" ref="H1866">IF(ISERROR(INDEX([1]גיליון3!$U$14:$X$28,MATCH('[1]דיווח פרטני'!G1965,[1]גיליון3!$T$14:$T$28,0),MATCH('[1]דיווח פרטני'!C1965,[1]גיליון3!$U$13:$X$13,0)))," ", INDEX([1]גיליון3!$U$14:$X$28,MATCH('[1]דיווח פרטני'!G1965,[1]גיליון3!$T$14:$T$28,0),MATCH('[1]דיווח פרטני'!C1965,[1]גיליון3!$U$13:$X$13,0)))</f>
        <v xml:space="preserve"> </v>
      </c>
      <c r="I1866" s="2"/>
      <c r="J1866" s="153"/>
    </row>
    <row r="1867" spans="1:10" ht="18" customHeight="1" thickBot="1">
      <c r="A1867" s="2"/>
      <c r="B1867" s="2"/>
      <c r="C1867" s="2"/>
      <c r="D1867" s="2"/>
      <c r="E1867" s="3"/>
      <c r="F1867" s="2"/>
      <c r="G1867" s="2"/>
      <c r="H1867" s="36" t="str">
        <f t="array" ref="H1867">IF(ISERROR(INDEX([1]גיליון3!$U$14:$X$28,MATCH('[1]דיווח פרטני'!G1966,[1]גיליון3!$T$14:$T$28,0),MATCH('[1]דיווח פרטני'!C1966,[1]גיליון3!$U$13:$X$13,0)))," ", INDEX([1]גיליון3!$U$14:$X$28,MATCH('[1]דיווח פרטני'!G1966,[1]גיליון3!$T$14:$T$28,0),MATCH('[1]דיווח פרטני'!C1966,[1]גיליון3!$U$13:$X$13,0)))</f>
        <v xml:space="preserve"> </v>
      </c>
      <c r="I1867" s="2"/>
      <c r="J1867" s="153"/>
    </row>
    <row r="1868" spans="1:10" ht="18" customHeight="1" thickBot="1">
      <c r="A1868" s="2"/>
      <c r="B1868" s="2"/>
      <c r="C1868" s="2"/>
      <c r="D1868" s="2"/>
      <c r="E1868" s="3"/>
      <c r="F1868" s="2"/>
      <c r="G1868" s="2"/>
      <c r="H1868" s="36" t="str">
        <f t="array" ref="H1868">IF(ISERROR(INDEX([1]גיליון3!$U$14:$X$28,MATCH('[1]דיווח פרטני'!G1967,[1]גיליון3!$T$14:$T$28,0),MATCH('[1]דיווח פרטני'!C1967,[1]גיליון3!$U$13:$X$13,0)))," ", INDEX([1]גיליון3!$U$14:$X$28,MATCH('[1]דיווח פרטני'!G1967,[1]גיליון3!$T$14:$T$28,0),MATCH('[1]דיווח פרטני'!C1967,[1]גיליון3!$U$13:$X$13,0)))</f>
        <v xml:space="preserve"> </v>
      </c>
      <c r="I1868" s="2"/>
      <c r="J1868" s="153"/>
    </row>
    <row r="1869" spans="1:10" ht="18" customHeight="1" thickBot="1">
      <c r="A1869" s="2"/>
      <c r="B1869" s="2"/>
      <c r="C1869" s="2"/>
      <c r="D1869" s="2"/>
      <c r="E1869" s="3"/>
      <c r="F1869" s="2"/>
      <c r="G1869" s="2"/>
      <c r="H1869" s="36" t="str">
        <f t="array" ref="H1869">IF(ISERROR(INDEX([1]גיליון3!$U$14:$X$28,MATCH('[1]דיווח פרטני'!G1968,[1]גיליון3!$T$14:$T$28,0),MATCH('[1]דיווח פרטני'!C1968,[1]גיליון3!$U$13:$X$13,0)))," ", INDEX([1]גיליון3!$U$14:$X$28,MATCH('[1]דיווח פרטני'!G1968,[1]גיליון3!$T$14:$T$28,0),MATCH('[1]דיווח פרטני'!C1968,[1]גיליון3!$U$13:$X$13,0)))</f>
        <v xml:space="preserve"> </v>
      </c>
      <c r="I1869" s="2"/>
      <c r="J1869" s="153"/>
    </row>
    <row r="1870" spans="1:10" ht="18" customHeight="1" thickBot="1">
      <c r="A1870" s="2"/>
      <c r="B1870" s="2"/>
      <c r="C1870" s="2"/>
      <c r="D1870" s="2"/>
      <c r="E1870" s="3"/>
      <c r="F1870" s="2"/>
      <c r="G1870" s="2"/>
      <c r="H1870" s="36" t="str">
        <f t="array" ref="H1870">IF(ISERROR(INDEX([1]גיליון3!$U$14:$X$28,MATCH('[1]דיווח פרטני'!G1969,[1]גיליון3!$T$14:$T$28,0),MATCH('[1]דיווח פרטני'!C1969,[1]גיליון3!$U$13:$X$13,0)))," ", INDEX([1]גיליון3!$U$14:$X$28,MATCH('[1]דיווח פרטני'!G1969,[1]גיליון3!$T$14:$T$28,0),MATCH('[1]דיווח פרטני'!C1969,[1]גיליון3!$U$13:$X$13,0)))</f>
        <v xml:space="preserve"> </v>
      </c>
      <c r="I1870" s="2"/>
      <c r="J1870" s="153"/>
    </row>
    <row r="1871" spans="1:10" ht="18" customHeight="1" thickBot="1">
      <c r="A1871" s="2"/>
      <c r="B1871" s="2"/>
      <c r="C1871" s="2"/>
      <c r="D1871" s="2"/>
      <c r="E1871" s="3"/>
      <c r="F1871" s="2"/>
      <c r="G1871" s="2"/>
      <c r="H1871" s="36" t="str">
        <f t="array" ref="H1871">IF(ISERROR(INDEX([1]גיליון3!$U$14:$X$28,MATCH('[1]דיווח פרטני'!G1970,[1]גיליון3!$T$14:$T$28,0),MATCH('[1]דיווח פרטני'!C1970,[1]גיליון3!$U$13:$X$13,0)))," ", INDEX([1]גיליון3!$U$14:$X$28,MATCH('[1]דיווח פרטני'!G1970,[1]גיליון3!$T$14:$T$28,0),MATCH('[1]דיווח פרטני'!C1970,[1]גיליון3!$U$13:$X$13,0)))</f>
        <v xml:space="preserve"> </v>
      </c>
      <c r="I1871" s="2"/>
      <c r="J1871" s="153"/>
    </row>
    <row r="1872" spans="1:10" ht="18" customHeight="1" thickBot="1">
      <c r="A1872" s="2"/>
      <c r="B1872" s="2"/>
      <c r="C1872" s="2"/>
      <c r="D1872" s="2"/>
      <c r="E1872" s="3"/>
      <c r="F1872" s="2"/>
      <c r="G1872" s="2"/>
      <c r="H1872" s="36" t="str">
        <f t="array" ref="H1872">IF(ISERROR(INDEX([1]גיליון3!$U$14:$X$28,MATCH('[1]דיווח פרטני'!G1971,[1]גיליון3!$T$14:$T$28,0),MATCH('[1]דיווח פרטני'!C1971,[1]גיליון3!$U$13:$X$13,0)))," ", INDEX([1]גיליון3!$U$14:$X$28,MATCH('[1]דיווח פרטני'!G1971,[1]גיליון3!$T$14:$T$28,0),MATCH('[1]דיווח פרטני'!C1971,[1]גיליון3!$U$13:$X$13,0)))</f>
        <v xml:space="preserve"> </v>
      </c>
      <c r="I1872" s="2"/>
      <c r="J1872" s="153"/>
    </row>
    <row r="1873" spans="1:10" ht="18" customHeight="1" thickBot="1">
      <c r="A1873" s="2"/>
      <c r="B1873" s="2"/>
      <c r="C1873" s="2"/>
      <c r="D1873" s="2"/>
      <c r="E1873" s="3"/>
      <c r="F1873" s="2"/>
      <c r="G1873" s="2"/>
      <c r="H1873" s="36" t="str">
        <f t="array" ref="H1873">IF(ISERROR(INDEX([1]גיליון3!$U$14:$X$28,MATCH('[1]דיווח פרטני'!G1972,[1]גיליון3!$T$14:$T$28,0),MATCH('[1]דיווח פרטני'!C1972,[1]גיליון3!$U$13:$X$13,0)))," ", INDEX([1]גיליון3!$U$14:$X$28,MATCH('[1]דיווח פרטני'!G1972,[1]גיליון3!$T$14:$T$28,0),MATCH('[1]דיווח פרטני'!C1972,[1]גיליון3!$U$13:$X$13,0)))</f>
        <v xml:space="preserve"> </v>
      </c>
      <c r="I1873" s="2"/>
      <c r="J1873" s="153"/>
    </row>
    <row r="1874" spans="1:10" ht="18" customHeight="1" thickBot="1">
      <c r="A1874" s="2"/>
      <c r="B1874" s="2"/>
      <c r="C1874" s="2"/>
      <c r="D1874" s="2"/>
      <c r="E1874" s="3"/>
      <c r="F1874" s="2"/>
      <c r="G1874" s="2"/>
      <c r="H1874" s="36" t="str">
        <f t="array" ref="H1874">IF(ISERROR(INDEX([1]גיליון3!$U$14:$X$28,MATCH('[1]דיווח פרטני'!G1973,[1]גיליון3!$T$14:$T$28,0),MATCH('[1]דיווח פרטני'!C1973,[1]גיליון3!$U$13:$X$13,0)))," ", INDEX([1]גיליון3!$U$14:$X$28,MATCH('[1]דיווח פרטני'!G1973,[1]גיליון3!$T$14:$T$28,0),MATCH('[1]דיווח פרטני'!C1973,[1]גיליון3!$U$13:$X$13,0)))</f>
        <v xml:space="preserve"> </v>
      </c>
      <c r="I1874" s="2"/>
      <c r="J1874" s="153"/>
    </row>
    <row r="1875" spans="1:10" ht="18" customHeight="1" thickBot="1">
      <c r="A1875" s="2"/>
      <c r="B1875" s="2"/>
      <c r="C1875" s="2"/>
      <c r="D1875" s="2"/>
      <c r="E1875" s="3"/>
      <c r="F1875" s="2"/>
      <c r="G1875" s="2"/>
      <c r="H1875" s="36" t="str">
        <f t="array" ref="H1875">IF(ISERROR(INDEX([1]גיליון3!$U$14:$X$28,MATCH('[1]דיווח פרטני'!G1974,[1]גיליון3!$T$14:$T$28,0),MATCH('[1]דיווח פרטני'!C1974,[1]גיליון3!$U$13:$X$13,0)))," ", INDEX([1]גיליון3!$U$14:$X$28,MATCH('[1]דיווח פרטני'!G1974,[1]גיליון3!$T$14:$T$28,0),MATCH('[1]דיווח פרטני'!C1974,[1]גיליון3!$U$13:$X$13,0)))</f>
        <v xml:space="preserve"> </v>
      </c>
      <c r="I1875" s="2"/>
      <c r="J1875" s="153"/>
    </row>
    <row r="1876" spans="1:10" ht="18" customHeight="1" thickBot="1">
      <c r="A1876" s="2"/>
      <c r="B1876" s="2"/>
      <c r="C1876" s="2"/>
      <c r="D1876" s="2"/>
      <c r="E1876" s="3"/>
      <c r="F1876" s="2"/>
      <c r="G1876" s="2"/>
      <c r="H1876" s="36" t="str">
        <f t="array" ref="H1876">IF(ISERROR(INDEX([1]גיליון3!$U$14:$X$28,MATCH('[1]דיווח פרטני'!G1975,[1]גיליון3!$T$14:$T$28,0),MATCH('[1]דיווח פרטני'!C1975,[1]גיליון3!$U$13:$X$13,0)))," ", INDEX([1]גיליון3!$U$14:$X$28,MATCH('[1]דיווח פרטני'!G1975,[1]גיליון3!$T$14:$T$28,0),MATCH('[1]דיווח פרטני'!C1975,[1]גיליון3!$U$13:$X$13,0)))</f>
        <v xml:space="preserve"> </v>
      </c>
      <c r="I1876" s="2"/>
      <c r="J1876" s="153"/>
    </row>
    <row r="1877" spans="1:10" ht="18" customHeight="1" thickBot="1">
      <c r="A1877" s="2"/>
      <c r="B1877" s="2"/>
      <c r="C1877" s="2"/>
      <c r="D1877" s="2"/>
      <c r="E1877" s="3"/>
      <c r="F1877" s="2"/>
      <c r="G1877" s="2"/>
      <c r="H1877" s="36" t="str">
        <f t="array" ref="H1877">IF(ISERROR(INDEX([1]גיליון3!$U$14:$X$28,MATCH('[1]דיווח פרטני'!G1976,[1]גיליון3!$T$14:$T$28,0),MATCH('[1]דיווח פרטני'!C1976,[1]גיליון3!$U$13:$X$13,0)))," ", INDEX([1]גיליון3!$U$14:$X$28,MATCH('[1]דיווח פרטני'!G1976,[1]גיליון3!$T$14:$T$28,0),MATCH('[1]דיווח פרטני'!C1976,[1]גיליון3!$U$13:$X$13,0)))</f>
        <v xml:space="preserve"> </v>
      </c>
      <c r="I1877" s="2"/>
      <c r="J1877" s="153"/>
    </row>
    <row r="1878" spans="1:10" ht="18" customHeight="1" thickBot="1">
      <c r="A1878" s="2"/>
      <c r="B1878" s="2"/>
      <c r="C1878" s="2"/>
      <c r="D1878" s="2"/>
      <c r="E1878" s="3"/>
      <c r="F1878" s="2"/>
      <c r="G1878" s="2"/>
      <c r="H1878" s="36" t="str">
        <f t="array" ref="H1878">IF(ISERROR(INDEX([1]גיליון3!$U$14:$X$28,MATCH('[1]דיווח פרטני'!G1977,[1]גיליון3!$T$14:$T$28,0),MATCH('[1]דיווח פרטני'!C1977,[1]גיליון3!$U$13:$X$13,0)))," ", INDEX([1]גיליון3!$U$14:$X$28,MATCH('[1]דיווח פרטני'!G1977,[1]גיליון3!$T$14:$T$28,0),MATCH('[1]דיווח פרטני'!C1977,[1]גיליון3!$U$13:$X$13,0)))</f>
        <v xml:space="preserve"> </v>
      </c>
      <c r="I1878" s="2"/>
      <c r="J1878" s="153"/>
    </row>
    <row r="1879" spans="1:10" ht="18" customHeight="1" thickBot="1">
      <c r="A1879" s="2"/>
      <c r="B1879" s="2"/>
      <c r="C1879" s="2"/>
      <c r="D1879" s="2"/>
      <c r="E1879" s="3"/>
      <c r="F1879" s="2"/>
      <c r="G1879" s="2"/>
      <c r="H1879" s="36" t="str">
        <f t="array" ref="H1879">IF(ISERROR(INDEX([1]גיליון3!$U$14:$X$28,MATCH('[1]דיווח פרטני'!G1978,[1]גיליון3!$T$14:$T$28,0),MATCH('[1]דיווח פרטני'!C1978,[1]גיליון3!$U$13:$X$13,0)))," ", INDEX([1]גיליון3!$U$14:$X$28,MATCH('[1]דיווח פרטני'!G1978,[1]גיליון3!$T$14:$T$28,0),MATCH('[1]דיווח פרטני'!C1978,[1]גיליון3!$U$13:$X$13,0)))</f>
        <v xml:space="preserve"> </v>
      </c>
      <c r="I1879" s="2"/>
      <c r="J1879" s="153"/>
    </row>
    <row r="1880" spans="1:10" ht="18" customHeight="1" thickBot="1">
      <c r="A1880" s="2"/>
      <c r="B1880" s="2"/>
      <c r="C1880" s="2"/>
      <c r="D1880" s="2"/>
      <c r="E1880" s="3"/>
      <c r="F1880" s="2"/>
      <c r="G1880" s="2"/>
      <c r="H1880" s="36" t="str">
        <f t="array" ref="H1880">IF(ISERROR(INDEX([1]גיליון3!$U$14:$X$28,MATCH('[1]דיווח פרטני'!G1979,[1]גיליון3!$T$14:$T$28,0),MATCH('[1]דיווח פרטני'!C1979,[1]גיליון3!$U$13:$X$13,0)))," ", INDEX([1]גיליון3!$U$14:$X$28,MATCH('[1]דיווח פרטני'!G1979,[1]גיליון3!$T$14:$T$28,0),MATCH('[1]דיווח פרטני'!C1979,[1]גיליון3!$U$13:$X$13,0)))</f>
        <v xml:space="preserve"> </v>
      </c>
      <c r="I1880" s="2"/>
      <c r="J1880" s="153"/>
    </row>
    <row r="1881" spans="1:10" ht="18" customHeight="1" thickBot="1">
      <c r="A1881" s="2"/>
      <c r="B1881" s="2"/>
      <c r="C1881" s="2"/>
      <c r="D1881" s="2"/>
      <c r="E1881" s="3"/>
      <c r="F1881" s="2"/>
      <c r="G1881" s="2"/>
      <c r="H1881" s="36" t="str">
        <f t="array" ref="H1881">IF(ISERROR(INDEX([1]גיליון3!$U$14:$X$28,MATCH('[1]דיווח פרטני'!G1980,[1]גיליון3!$T$14:$T$28,0),MATCH('[1]דיווח פרטני'!C1980,[1]גיליון3!$U$13:$X$13,0)))," ", INDEX([1]גיליון3!$U$14:$X$28,MATCH('[1]דיווח פרטני'!G1980,[1]גיליון3!$T$14:$T$28,0),MATCH('[1]דיווח פרטני'!C1980,[1]גיליון3!$U$13:$X$13,0)))</f>
        <v xml:space="preserve"> </v>
      </c>
      <c r="I1881" s="2"/>
      <c r="J1881" s="153"/>
    </row>
    <row r="1882" spans="1:10" ht="18" customHeight="1" thickBot="1">
      <c r="A1882" s="2"/>
      <c r="B1882" s="2"/>
      <c r="C1882" s="2"/>
      <c r="D1882" s="2"/>
      <c r="E1882" s="3"/>
      <c r="F1882" s="2"/>
      <c r="G1882" s="2"/>
      <c r="H1882" s="36" t="str">
        <f t="array" ref="H1882">IF(ISERROR(INDEX([1]גיליון3!$U$14:$X$28,MATCH('[1]דיווח פרטני'!G1981,[1]גיליון3!$T$14:$T$28,0),MATCH('[1]דיווח פרטני'!C1981,[1]גיליון3!$U$13:$X$13,0)))," ", INDEX([1]גיליון3!$U$14:$X$28,MATCH('[1]דיווח פרטני'!G1981,[1]גיליון3!$T$14:$T$28,0),MATCH('[1]דיווח פרטני'!C1981,[1]גיליון3!$U$13:$X$13,0)))</f>
        <v xml:space="preserve"> </v>
      </c>
      <c r="I1882" s="2"/>
      <c r="J1882" s="153"/>
    </row>
    <row r="1883" spans="1:10" ht="18" customHeight="1" thickBot="1">
      <c r="A1883" s="2"/>
      <c r="B1883" s="2"/>
      <c r="C1883" s="2"/>
      <c r="D1883" s="2"/>
      <c r="E1883" s="3"/>
      <c r="F1883" s="2"/>
      <c r="G1883" s="2"/>
      <c r="H1883" s="36" t="str">
        <f t="array" ref="H1883">IF(ISERROR(INDEX([1]גיליון3!$U$14:$X$28,MATCH('[1]דיווח פרטני'!G1982,[1]גיליון3!$T$14:$T$28,0),MATCH('[1]דיווח פרטני'!C1982,[1]גיליון3!$U$13:$X$13,0)))," ", INDEX([1]גיליון3!$U$14:$X$28,MATCH('[1]דיווח פרטני'!G1982,[1]גיליון3!$T$14:$T$28,0),MATCH('[1]דיווח פרטני'!C1982,[1]גיליון3!$U$13:$X$13,0)))</f>
        <v xml:space="preserve"> </v>
      </c>
      <c r="I1883" s="2"/>
      <c r="J1883" s="153"/>
    </row>
    <row r="1884" spans="1:10" ht="18" customHeight="1" thickBot="1">
      <c r="A1884" s="2"/>
      <c r="B1884" s="2"/>
      <c r="C1884" s="2"/>
      <c r="D1884" s="2"/>
      <c r="E1884" s="3"/>
      <c r="F1884" s="2"/>
      <c r="G1884" s="2"/>
      <c r="H1884" s="36" t="str">
        <f t="array" ref="H1884">IF(ISERROR(INDEX([1]גיליון3!$U$14:$X$28,MATCH('[1]דיווח פרטני'!G1983,[1]גיליון3!$T$14:$T$28,0),MATCH('[1]דיווח פרטני'!C1983,[1]גיליון3!$U$13:$X$13,0)))," ", INDEX([1]גיליון3!$U$14:$X$28,MATCH('[1]דיווח פרטני'!G1983,[1]גיליון3!$T$14:$T$28,0),MATCH('[1]דיווח פרטני'!C1983,[1]גיליון3!$U$13:$X$13,0)))</f>
        <v xml:space="preserve"> </v>
      </c>
      <c r="I1884" s="2"/>
      <c r="J1884" s="153"/>
    </row>
    <row r="1885" spans="1:10" ht="18" customHeight="1" thickBot="1">
      <c r="A1885" s="2"/>
      <c r="B1885" s="2"/>
      <c r="C1885" s="2"/>
      <c r="D1885" s="2"/>
      <c r="E1885" s="3"/>
      <c r="F1885" s="2"/>
      <c r="G1885" s="2"/>
      <c r="H1885" s="36" t="str">
        <f t="array" ref="H1885">IF(ISERROR(INDEX([1]גיליון3!$U$14:$X$28,MATCH('[1]דיווח פרטני'!G1984,[1]גיליון3!$T$14:$T$28,0),MATCH('[1]דיווח פרטני'!C1984,[1]גיליון3!$U$13:$X$13,0)))," ", INDEX([1]גיליון3!$U$14:$X$28,MATCH('[1]דיווח פרטני'!G1984,[1]גיליון3!$T$14:$T$28,0),MATCH('[1]דיווח פרטני'!C1984,[1]גיליון3!$U$13:$X$13,0)))</f>
        <v xml:space="preserve"> </v>
      </c>
      <c r="I1885" s="2"/>
      <c r="J1885" s="153"/>
    </row>
    <row r="1886" spans="1:10" ht="18" customHeight="1" thickBot="1">
      <c r="A1886" s="2"/>
      <c r="B1886" s="2"/>
      <c r="C1886" s="2"/>
      <c r="D1886" s="2"/>
      <c r="E1886" s="3"/>
      <c r="F1886" s="2"/>
      <c r="G1886" s="2"/>
      <c r="H1886" s="36" t="str">
        <f t="array" ref="H1886">IF(ISERROR(INDEX([1]גיליון3!$U$14:$X$28,MATCH('[1]דיווח פרטני'!G1985,[1]גיליון3!$T$14:$T$28,0),MATCH('[1]דיווח פרטני'!C1985,[1]גיליון3!$U$13:$X$13,0)))," ", INDEX([1]גיליון3!$U$14:$X$28,MATCH('[1]דיווח פרטני'!G1985,[1]גיליון3!$T$14:$T$28,0),MATCH('[1]דיווח פרטני'!C1985,[1]גיליון3!$U$13:$X$13,0)))</f>
        <v xml:space="preserve"> </v>
      </c>
      <c r="I1886" s="2"/>
      <c r="J1886" s="153"/>
    </row>
    <row r="1887" spans="1:10" ht="18" customHeight="1" thickBot="1">
      <c r="A1887" s="2"/>
      <c r="B1887" s="2"/>
      <c r="C1887" s="2"/>
      <c r="D1887" s="2"/>
      <c r="E1887" s="3"/>
      <c r="F1887" s="2"/>
      <c r="G1887" s="2"/>
      <c r="H1887" s="36" t="str">
        <f t="array" ref="H1887">IF(ISERROR(INDEX([1]גיליון3!$U$14:$X$28,MATCH('[1]דיווח פרטני'!G1986,[1]גיליון3!$T$14:$T$28,0),MATCH('[1]דיווח פרטני'!C1986,[1]גיליון3!$U$13:$X$13,0)))," ", INDEX([1]גיליון3!$U$14:$X$28,MATCH('[1]דיווח פרטני'!G1986,[1]גיליון3!$T$14:$T$28,0),MATCH('[1]דיווח פרטני'!C1986,[1]גיליון3!$U$13:$X$13,0)))</f>
        <v xml:space="preserve"> </v>
      </c>
      <c r="I1887" s="2"/>
      <c r="J1887" s="153"/>
    </row>
    <row r="1888" spans="1:10" ht="18" customHeight="1" thickBot="1">
      <c r="A1888" s="2"/>
      <c r="B1888" s="2"/>
      <c r="C1888" s="2"/>
      <c r="D1888" s="2"/>
      <c r="E1888" s="3"/>
      <c r="F1888" s="2"/>
      <c r="G1888" s="2"/>
      <c r="H1888" s="36" t="str">
        <f t="array" ref="H1888">IF(ISERROR(INDEX([1]גיליון3!$U$14:$X$28,MATCH('[1]דיווח פרטני'!G1987,[1]גיליון3!$T$14:$T$28,0),MATCH('[1]דיווח פרטני'!C1987,[1]גיליון3!$U$13:$X$13,0)))," ", INDEX([1]גיליון3!$U$14:$X$28,MATCH('[1]דיווח פרטני'!G1987,[1]גיליון3!$T$14:$T$28,0),MATCH('[1]דיווח פרטני'!C1987,[1]גיליון3!$U$13:$X$13,0)))</f>
        <v xml:space="preserve"> </v>
      </c>
      <c r="I1888" s="2"/>
      <c r="J1888" s="153"/>
    </row>
    <row r="1889" spans="1:10" ht="18" customHeight="1" thickBot="1">
      <c r="A1889" s="2"/>
      <c r="B1889" s="2"/>
      <c r="C1889" s="2"/>
      <c r="D1889" s="2"/>
      <c r="E1889" s="3"/>
      <c r="F1889" s="2"/>
      <c r="G1889" s="2"/>
      <c r="H1889" s="36" t="str">
        <f t="array" ref="H1889">IF(ISERROR(INDEX([1]גיליון3!$U$14:$X$28,MATCH('[1]דיווח פרטני'!G1988,[1]גיליון3!$T$14:$T$28,0),MATCH('[1]דיווח פרטני'!C1988,[1]גיליון3!$U$13:$X$13,0)))," ", INDEX([1]גיליון3!$U$14:$X$28,MATCH('[1]דיווח פרטני'!G1988,[1]גיליון3!$T$14:$T$28,0),MATCH('[1]דיווח פרטני'!C1988,[1]גיליון3!$U$13:$X$13,0)))</f>
        <v xml:space="preserve"> </v>
      </c>
      <c r="I1889" s="2"/>
      <c r="J1889" s="153"/>
    </row>
    <row r="1890" spans="1:10" ht="18" customHeight="1" thickBot="1">
      <c r="A1890" s="2"/>
      <c r="B1890" s="2"/>
      <c r="C1890" s="2"/>
      <c r="D1890" s="2"/>
      <c r="E1890" s="3"/>
      <c r="F1890" s="2"/>
      <c r="G1890" s="2"/>
      <c r="H1890" s="36" t="str">
        <f t="array" ref="H1890">IF(ISERROR(INDEX([1]גיליון3!$U$14:$X$28,MATCH('[1]דיווח פרטני'!G1989,[1]גיליון3!$T$14:$T$28,0),MATCH('[1]דיווח פרטני'!C1989,[1]גיליון3!$U$13:$X$13,0)))," ", INDEX([1]גיליון3!$U$14:$X$28,MATCH('[1]דיווח פרטני'!G1989,[1]גיליון3!$T$14:$T$28,0),MATCH('[1]דיווח פרטני'!C1989,[1]גיליון3!$U$13:$X$13,0)))</f>
        <v xml:space="preserve"> </v>
      </c>
      <c r="I1890" s="2"/>
      <c r="J1890" s="153"/>
    </row>
    <row r="1891" spans="1:10" ht="18" customHeight="1" thickBot="1">
      <c r="A1891" s="2"/>
      <c r="B1891" s="2"/>
      <c r="C1891" s="2"/>
      <c r="D1891" s="2"/>
      <c r="E1891" s="3"/>
      <c r="F1891" s="2"/>
      <c r="G1891" s="2"/>
      <c r="H1891" s="36" t="str">
        <f t="array" ref="H1891">IF(ISERROR(INDEX([1]גיליון3!$U$14:$X$28,MATCH('[1]דיווח פרטני'!G1990,[1]גיליון3!$T$14:$T$28,0),MATCH('[1]דיווח פרטני'!C1990,[1]גיליון3!$U$13:$X$13,0)))," ", INDEX([1]גיליון3!$U$14:$X$28,MATCH('[1]דיווח פרטני'!G1990,[1]גיליון3!$T$14:$T$28,0),MATCH('[1]דיווח פרטני'!C1990,[1]גיליון3!$U$13:$X$13,0)))</f>
        <v xml:space="preserve"> </v>
      </c>
      <c r="I1891" s="2"/>
      <c r="J1891" s="153"/>
    </row>
    <row r="1892" spans="1:10" ht="18" customHeight="1" thickBot="1">
      <c r="A1892" s="2"/>
      <c r="B1892" s="2"/>
      <c r="C1892" s="2"/>
      <c r="D1892" s="2"/>
      <c r="E1892" s="3"/>
      <c r="F1892" s="2"/>
      <c r="G1892" s="2"/>
      <c r="H1892" s="36" t="str">
        <f t="array" ref="H1892">IF(ISERROR(INDEX([1]גיליון3!$U$14:$X$28,MATCH('[1]דיווח פרטני'!G1991,[1]גיליון3!$T$14:$T$28,0),MATCH('[1]דיווח פרטני'!C1991,[1]גיליון3!$U$13:$X$13,0)))," ", INDEX([1]גיליון3!$U$14:$X$28,MATCH('[1]דיווח פרטני'!G1991,[1]גיליון3!$T$14:$T$28,0),MATCH('[1]דיווח פרטני'!C1991,[1]גיליון3!$U$13:$X$13,0)))</f>
        <v xml:space="preserve"> </v>
      </c>
      <c r="I1892" s="2"/>
      <c r="J1892" s="153"/>
    </row>
    <row r="1893" spans="1:10" ht="18" customHeight="1" thickBot="1">
      <c r="A1893" s="2"/>
      <c r="B1893" s="2"/>
      <c r="C1893" s="2"/>
      <c r="D1893" s="2"/>
      <c r="E1893" s="3"/>
      <c r="F1893" s="2"/>
      <c r="G1893" s="2"/>
      <c r="H1893" s="36" t="str">
        <f t="array" ref="H1893">IF(ISERROR(INDEX([1]גיליון3!$U$14:$X$28,MATCH('[1]דיווח פרטני'!G1992,[1]גיליון3!$T$14:$T$28,0),MATCH('[1]דיווח פרטני'!C1992,[1]גיליון3!$U$13:$X$13,0)))," ", INDEX([1]גיליון3!$U$14:$X$28,MATCH('[1]דיווח פרטני'!G1992,[1]גיליון3!$T$14:$T$28,0),MATCH('[1]דיווח פרטני'!C1992,[1]גיליון3!$U$13:$X$13,0)))</f>
        <v xml:space="preserve"> </v>
      </c>
      <c r="I1893" s="2"/>
      <c r="J1893" s="153"/>
    </row>
    <row r="1894" spans="1:10" ht="18" customHeight="1" thickBot="1">
      <c r="A1894" s="2"/>
      <c r="B1894" s="2"/>
      <c r="C1894" s="2"/>
      <c r="D1894" s="2"/>
      <c r="E1894" s="3"/>
      <c r="F1894" s="2"/>
      <c r="G1894" s="2"/>
      <c r="H1894" s="36" t="str">
        <f t="array" ref="H1894">IF(ISERROR(INDEX([1]גיליון3!$U$14:$X$28,MATCH('[1]דיווח פרטני'!G1993,[1]גיליון3!$T$14:$T$28,0),MATCH('[1]דיווח פרטני'!C1993,[1]גיליון3!$U$13:$X$13,0)))," ", INDEX([1]גיליון3!$U$14:$X$28,MATCH('[1]דיווח פרטני'!G1993,[1]גיליון3!$T$14:$T$28,0),MATCH('[1]דיווח פרטני'!C1993,[1]גיליון3!$U$13:$X$13,0)))</f>
        <v xml:space="preserve"> </v>
      </c>
      <c r="I1894" s="2"/>
      <c r="J1894" s="153"/>
    </row>
    <row r="1895" spans="1:10" ht="18" customHeight="1" thickBot="1">
      <c r="A1895" s="2"/>
      <c r="B1895" s="2"/>
      <c r="C1895" s="2"/>
      <c r="D1895" s="2"/>
      <c r="E1895" s="3"/>
      <c r="F1895" s="2"/>
      <c r="G1895" s="2"/>
      <c r="H1895" s="36" t="str">
        <f t="array" ref="H1895">IF(ISERROR(INDEX([1]גיליון3!$U$14:$X$28,MATCH('[1]דיווח פרטני'!G1994,[1]גיליון3!$T$14:$T$28,0),MATCH('[1]דיווח פרטני'!C1994,[1]גיליון3!$U$13:$X$13,0)))," ", INDEX([1]גיליון3!$U$14:$X$28,MATCH('[1]דיווח פרטני'!G1994,[1]גיליון3!$T$14:$T$28,0),MATCH('[1]דיווח פרטני'!C1994,[1]גיליון3!$U$13:$X$13,0)))</f>
        <v xml:space="preserve"> </v>
      </c>
      <c r="I1895" s="2"/>
      <c r="J1895" s="153"/>
    </row>
    <row r="1896" spans="1:10" ht="18" customHeight="1" thickBot="1">
      <c r="A1896" s="2"/>
      <c r="B1896" s="2"/>
      <c r="C1896" s="2"/>
      <c r="D1896" s="2"/>
      <c r="E1896" s="3"/>
      <c r="F1896" s="2"/>
      <c r="G1896" s="2"/>
      <c r="H1896" s="36" t="str">
        <f t="array" ref="H1896">IF(ISERROR(INDEX([1]גיליון3!$U$14:$X$28,MATCH('[1]דיווח פרטני'!G1995,[1]גיליון3!$T$14:$T$28,0),MATCH('[1]דיווח פרטני'!C1995,[1]גיליון3!$U$13:$X$13,0)))," ", INDEX([1]גיליון3!$U$14:$X$28,MATCH('[1]דיווח פרטני'!G1995,[1]גיליון3!$T$14:$T$28,0),MATCH('[1]דיווח פרטני'!C1995,[1]גיליון3!$U$13:$X$13,0)))</f>
        <v xml:space="preserve"> </v>
      </c>
      <c r="I1896" s="2"/>
      <c r="J1896" s="153"/>
    </row>
    <row r="1897" spans="1:10" ht="18" customHeight="1" thickBot="1">
      <c r="A1897" s="2"/>
      <c r="B1897" s="2"/>
      <c r="C1897" s="2"/>
      <c r="D1897" s="2"/>
      <c r="E1897" s="3"/>
      <c r="F1897" s="2"/>
      <c r="G1897" s="2"/>
      <c r="H1897" s="36" t="str">
        <f t="array" ref="H1897">IF(ISERROR(INDEX([1]גיליון3!$U$14:$X$28,MATCH('[1]דיווח פרטני'!G1996,[1]גיליון3!$T$14:$T$28,0),MATCH('[1]דיווח פרטני'!C1996,[1]גיליון3!$U$13:$X$13,0)))," ", INDEX([1]גיליון3!$U$14:$X$28,MATCH('[1]דיווח פרטני'!G1996,[1]גיליון3!$T$14:$T$28,0),MATCH('[1]דיווח פרטני'!C1996,[1]גיליון3!$U$13:$X$13,0)))</f>
        <v xml:space="preserve"> </v>
      </c>
      <c r="I1897" s="2"/>
      <c r="J1897" s="153"/>
    </row>
    <row r="1898" spans="1:10" ht="18" customHeight="1" thickBot="1">
      <c r="A1898" s="2"/>
      <c r="B1898" s="2"/>
      <c r="C1898" s="2"/>
      <c r="D1898" s="2"/>
      <c r="E1898" s="3"/>
      <c r="F1898" s="2"/>
      <c r="G1898" s="2"/>
      <c r="H1898" s="36" t="str">
        <f t="array" ref="H1898">IF(ISERROR(INDEX([1]גיליון3!$U$14:$X$28,MATCH('[1]דיווח פרטני'!G1997,[1]גיליון3!$T$14:$T$28,0),MATCH('[1]דיווח פרטני'!C1997,[1]גיליון3!$U$13:$X$13,0)))," ", INDEX([1]גיליון3!$U$14:$X$28,MATCH('[1]דיווח פרטני'!G1997,[1]גיליון3!$T$14:$T$28,0),MATCH('[1]דיווח פרטני'!C1997,[1]גיליון3!$U$13:$X$13,0)))</f>
        <v xml:space="preserve"> </v>
      </c>
      <c r="I1898" s="2"/>
      <c r="J1898" s="153"/>
    </row>
    <row r="1899" spans="1:10" ht="18" customHeight="1" thickBot="1">
      <c r="A1899" s="2"/>
      <c r="B1899" s="2"/>
      <c r="C1899" s="2"/>
      <c r="D1899" s="2"/>
      <c r="E1899" s="3"/>
      <c r="F1899" s="2"/>
      <c r="G1899" s="2"/>
      <c r="H1899" s="36" t="str">
        <f t="array" ref="H1899">IF(ISERROR(INDEX([1]גיליון3!$U$14:$X$28,MATCH('[1]דיווח פרטני'!G1998,[1]גיליון3!$T$14:$T$28,0),MATCH('[1]דיווח פרטני'!C1998,[1]גיליון3!$U$13:$X$13,0)))," ", INDEX([1]גיליון3!$U$14:$X$28,MATCH('[1]דיווח פרטני'!G1998,[1]גיליון3!$T$14:$T$28,0),MATCH('[1]דיווח פרטני'!C1998,[1]גיליון3!$U$13:$X$13,0)))</f>
        <v xml:space="preserve"> </v>
      </c>
      <c r="I1899" s="2"/>
      <c r="J1899" s="153"/>
    </row>
    <row r="1900" spans="1:10" ht="18" customHeight="1" thickBot="1">
      <c r="A1900" s="2"/>
      <c r="B1900" s="2"/>
      <c r="C1900" s="2"/>
      <c r="D1900" s="2"/>
      <c r="E1900" s="3"/>
      <c r="F1900" s="2"/>
      <c r="G1900" s="2"/>
      <c r="H1900" s="36" t="str">
        <f t="array" ref="H1900">IF(ISERROR(INDEX([1]גיליון3!$U$14:$X$28,MATCH('[1]דיווח פרטני'!G1999,[1]גיליון3!$T$14:$T$28,0),MATCH('[1]דיווח פרטני'!C1999,[1]גיליון3!$U$13:$X$13,0)))," ", INDEX([1]גיליון3!$U$14:$X$28,MATCH('[1]דיווח פרטני'!G1999,[1]גיליון3!$T$14:$T$28,0),MATCH('[1]דיווח פרטני'!C1999,[1]גיליון3!$U$13:$X$13,0)))</f>
        <v xml:space="preserve"> </v>
      </c>
      <c r="I1900" s="2"/>
      <c r="J1900" s="153"/>
    </row>
    <row r="1901" spans="1:10" ht="18" customHeight="1" thickBot="1">
      <c r="A1901" s="2"/>
      <c r="B1901" s="2"/>
      <c r="C1901" s="2"/>
      <c r="D1901" s="2"/>
      <c r="E1901" s="3"/>
      <c r="F1901" s="2"/>
      <c r="G1901" s="2"/>
      <c r="H1901" s="36" t="str">
        <f t="array" ref="H1901">IF(ISERROR(INDEX([1]גיליון3!$U$14:$X$28,MATCH('[1]דיווח פרטני'!G2000,[1]גיליון3!$T$14:$T$28,0),MATCH('[1]דיווח פרטני'!C2000,[1]גיליון3!$U$13:$X$13,0)))," ", INDEX([1]גיליון3!$U$14:$X$28,MATCH('[1]דיווח פרטני'!G2000,[1]גיליון3!$T$14:$T$28,0),MATCH('[1]דיווח פרטני'!C2000,[1]גיליון3!$U$13:$X$13,0)))</f>
        <v xml:space="preserve"> </v>
      </c>
      <c r="I1901" s="2"/>
      <c r="J1901" s="153"/>
    </row>
    <row r="1902" spans="1:10" ht="18" customHeight="1" thickBot="1">
      <c r="A1902" s="2"/>
      <c r="B1902" s="2"/>
      <c r="C1902" s="2"/>
      <c r="D1902" s="2"/>
      <c r="E1902" s="3"/>
      <c r="F1902" s="2"/>
      <c r="G1902" s="2"/>
      <c r="H1902" s="36" t="str">
        <f t="array" ref="H1902">IF(ISERROR(INDEX([1]גיליון3!$U$14:$X$28,MATCH('[1]דיווח פרטני'!G2001,[1]גיליון3!$T$14:$T$28,0),MATCH('[1]דיווח פרטני'!C2001,[1]גיליון3!$U$13:$X$13,0)))," ", INDEX([1]גיליון3!$U$14:$X$28,MATCH('[1]דיווח פרטני'!G2001,[1]גיליון3!$T$14:$T$28,0),MATCH('[1]דיווח פרטני'!C2001,[1]גיליון3!$U$13:$X$13,0)))</f>
        <v xml:space="preserve"> </v>
      </c>
      <c r="I1902" s="2"/>
      <c r="J1902" s="153"/>
    </row>
    <row r="1903" spans="1:10" ht="18" customHeight="1" thickBot="1">
      <c r="A1903" s="2"/>
      <c r="B1903" s="2"/>
      <c r="C1903" s="2"/>
      <c r="D1903" s="2"/>
      <c r="E1903" s="3"/>
      <c r="F1903" s="2"/>
      <c r="G1903" s="2"/>
      <c r="H1903" s="36" t="str">
        <f t="array" ref="H1903">IF(ISERROR(INDEX([1]גיליון3!$U$14:$X$28,MATCH('[1]דיווח פרטני'!G2002,[1]גיליון3!$T$14:$T$28,0),MATCH('[1]דיווח פרטני'!C2002,[1]גיליון3!$U$13:$X$13,0)))," ", INDEX([1]גיליון3!$U$14:$X$28,MATCH('[1]דיווח פרטני'!G2002,[1]גיליון3!$T$14:$T$28,0),MATCH('[1]דיווח פרטני'!C2002,[1]גיליון3!$U$13:$X$13,0)))</f>
        <v xml:space="preserve"> </v>
      </c>
      <c r="I1903" s="2"/>
      <c r="J1903" s="153"/>
    </row>
    <row r="1904" spans="1:10" ht="18" customHeight="1" thickBot="1">
      <c r="A1904" s="2"/>
      <c r="B1904" s="2"/>
      <c r="C1904" s="2"/>
      <c r="D1904" s="2"/>
      <c r="E1904" s="3"/>
      <c r="F1904" s="2"/>
      <c r="G1904" s="2"/>
      <c r="H1904" s="36" t="str">
        <f t="array" ref="H1904">IF(ISERROR(INDEX([1]גיליון3!$U$14:$X$28,MATCH('[1]דיווח פרטני'!G2003,[1]גיליון3!$T$14:$T$28,0),MATCH('[1]דיווח פרטני'!C2003,[1]גיליון3!$U$13:$X$13,0)))," ", INDEX([1]גיליון3!$U$14:$X$28,MATCH('[1]דיווח פרטני'!G2003,[1]גיליון3!$T$14:$T$28,0),MATCH('[1]דיווח פרטני'!C2003,[1]גיליון3!$U$13:$X$13,0)))</f>
        <v xml:space="preserve"> </v>
      </c>
      <c r="I1904" s="2"/>
      <c r="J1904" s="153"/>
    </row>
    <row r="1905" spans="1:10" ht="18" customHeight="1" thickBot="1">
      <c r="A1905" s="2"/>
      <c r="B1905" s="2"/>
      <c r="C1905" s="2"/>
      <c r="D1905" s="2"/>
      <c r="E1905" s="3"/>
      <c r="F1905" s="2"/>
      <c r="G1905" s="2"/>
      <c r="H1905" s="36" t="str">
        <f t="array" ref="H1905">IF(ISERROR(INDEX([1]גיליון3!$U$14:$X$28,MATCH('[1]דיווח פרטני'!G2004,[1]גיליון3!$T$14:$T$28,0),MATCH('[1]דיווח פרטני'!C2004,[1]גיליון3!$U$13:$X$13,0)))," ", INDEX([1]גיליון3!$U$14:$X$28,MATCH('[1]דיווח פרטני'!G2004,[1]גיליון3!$T$14:$T$28,0),MATCH('[1]דיווח פרטני'!C2004,[1]גיליון3!$U$13:$X$13,0)))</f>
        <v xml:space="preserve"> </v>
      </c>
      <c r="I1905" s="2"/>
      <c r="J1905" s="153"/>
    </row>
    <row r="1906" spans="1:10" ht="18" customHeight="1" thickBot="1">
      <c r="A1906" s="2"/>
      <c r="B1906" s="2"/>
      <c r="C1906" s="2"/>
      <c r="D1906" s="2"/>
      <c r="E1906" s="3"/>
      <c r="F1906" s="2"/>
      <c r="G1906" s="2"/>
      <c r="H1906" s="36" t="str">
        <f t="array" ref="H1906">IF(ISERROR(INDEX([1]גיליון3!$U$14:$X$28,MATCH('[1]דיווח פרטני'!G2005,[1]גיליון3!$T$14:$T$28,0),MATCH('[1]דיווח פרטני'!C2005,[1]גיליון3!$U$13:$X$13,0)))," ", INDEX([1]גיליון3!$U$14:$X$28,MATCH('[1]דיווח פרטני'!G2005,[1]גיליון3!$T$14:$T$28,0),MATCH('[1]דיווח פרטני'!C2005,[1]גיליון3!$U$13:$X$13,0)))</f>
        <v xml:space="preserve"> </v>
      </c>
      <c r="I1906" s="2"/>
      <c r="J1906" s="153"/>
    </row>
    <row r="1907" spans="1:10" ht="18" customHeight="1" thickBot="1">
      <c r="A1907" s="2"/>
      <c r="B1907" s="2"/>
      <c r="C1907" s="2"/>
      <c r="D1907" s="2"/>
      <c r="E1907" s="3"/>
      <c r="F1907" s="2"/>
      <c r="G1907" s="2"/>
      <c r="H1907" s="36" t="str">
        <f t="array" ref="H1907">IF(ISERROR(INDEX([1]גיליון3!$U$14:$X$28,MATCH('[1]דיווח פרטני'!G2006,[1]גיליון3!$T$14:$T$28,0),MATCH('[1]דיווח פרטני'!C2006,[1]גיליון3!$U$13:$X$13,0)))," ", INDEX([1]גיליון3!$U$14:$X$28,MATCH('[1]דיווח פרטני'!G2006,[1]גיליון3!$T$14:$T$28,0),MATCH('[1]דיווח פרטני'!C2006,[1]גיליון3!$U$13:$X$13,0)))</f>
        <v xml:space="preserve"> </v>
      </c>
      <c r="I1907" s="2"/>
      <c r="J1907" s="153"/>
    </row>
    <row r="1908" spans="1:10" ht="18" customHeight="1" thickBot="1">
      <c r="A1908" s="2"/>
      <c r="B1908" s="2"/>
      <c r="C1908" s="2"/>
      <c r="D1908" s="2"/>
      <c r="E1908" s="3"/>
      <c r="F1908" s="2"/>
      <c r="G1908" s="2"/>
      <c r="H1908" s="36" t="str">
        <f t="array" ref="H1908">IF(ISERROR(INDEX([1]גיליון3!$U$14:$X$28,MATCH('[1]דיווח פרטני'!G2007,[1]גיליון3!$T$14:$T$28,0),MATCH('[1]דיווח פרטני'!C2007,[1]גיליון3!$U$13:$X$13,0)))," ", INDEX([1]גיליון3!$U$14:$X$28,MATCH('[1]דיווח פרטני'!G2007,[1]גיליון3!$T$14:$T$28,0),MATCH('[1]דיווח פרטני'!C2007,[1]גיליון3!$U$13:$X$13,0)))</f>
        <v xml:space="preserve"> </v>
      </c>
      <c r="I1908" s="2"/>
      <c r="J1908" s="153"/>
    </row>
    <row r="1909" spans="1:10" ht="18" customHeight="1" thickBot="1">
      <c r="A1909" s="2"/>
      <c r="B1909" s="2"/>
      <c r="C1909" s="2"/>
      <c r="D1909" s="2"/>
      <c r="E1909" s="3"/>
      <c r="F1909" s="2"/>
      <c r="G1909" s="2"/>
      <c r="H1909" s="36" t="str">
        <f t="array" ref="H1909">IF(ISERROR(INDEX([1]גיליון3!$U$14:$X$28,MATCH('[1]דיווח פרטני'!G2008,[1]גיליון3!$T$14:$T$28,0),MATCH('[1]דיווח פרטני'!C2008,[1]גיליון3!$U$13:$X$13,0)))," ", INDEX([1]גיליון3!$U$14:$X$28,MATCH('[1]דיווח פרטני'!G2008,[1]גיליון3!$T$14:$T$28,0),MATCH('[1]דיווח פרטני'!C2008,[1]גיליון3!$U$13:$X$13,0)))</f>
        <v xml:space="preserve"> </v>
      </c>
      <c r="I1909" s="2"/>
      <c r="J1909" s="153"/>
    </row>
    <row r="1910" spans="1:10" ht="18" customHeight="1" thickBot="1">
      <c r="A1910" s="2"/>
      <c r="B1910" s="2"/>
      <c r="C1910" s="2"/>
      <c r="D1910" s="2"/>
      <c r="E1910" s="3"/>
      <c r="F1910" s="2"/>
      <c r="G1910" s="2"/>
      <c r="H1910" s="36" t="str">
        <f t="array" ref="H1910">IF(ISERROR(INDEX([1]גיליון3!$U$14:$X$28,MATCH('[1]דיווח פרטני'!G2009,[1]גיליון3!$T$14:$T$28,0),MATCH('[1]דיווח פרטני'!C2009,[1]גיליון3!$U$13:$X$13,0)))," ", INDEX([1]גיליון3!$U$14:$X$28,MATCH('[1]דיווח פרטני'!G2009,[1]גיליון3!$T$14:$T$28,0),MATCH('[1]דיווח פרטני'!C2009,[1]גיליון3!$U$13:$X$13,0)))</f>
        <v xml:space="preserve"> </v>
      </c>
      <c r="I1910" s="2"/>
      <c r="J1910" s="153"/>
    </row>
    <row r="1911" spans="1:10" ht="18" customHeight="1" thickBot="1">
      <c r="A1911" s="2"/>
      <c r="B1911" s="2"/>
      <c r="C1911" s="2"/>
      <c r="D1911" s="2"/>
      <c r="E1911" s="3"/>
      <c r="F1911" s="2"/>
      <c r="G1911" s="2"/>
      <c r="H1911" s="36" t="str">
        <f t="array" ref="H1911">IF(ISERROR(INDEX([1]גיליון3!$U$14:$X$28,MATCH('[1]דיווח פרטני'!G2010,[1]גיליון3!$T$14:$T$28,0),MATCH('[1]דיווח פרטני'!C2010,[1]גיליון3!$U$13:$X$13,0)))," ", INDEX([1]גיליון3!$U$14:$X$28,MATCH('[1]דיווח פרטני'!G2010,[1]גיליון3!$T$14:$T$28,0),MATCH('[1]דיווח פרטני'!C2010,[1]גיליון3!$U$13:$X$13,0)))</f>
        <v xml:space="preserve"> </v>
      </c>
      <c r="I1911" s="2"/>
      <c r="J1911" s="153"/>
    </row>
    <row r="1912" spans="1:10" ht="18" customHeight="1" thickBot="1">
      <c r="A1912" s="2"/>
      <c r="B1912" s="2"/>
      <c r="C1912" s="2"/>
      <c r="D1912" s="2"/>
      <c r="E1912" s="3"/>
      <c r="F1912" s="2"/>
      <c r="G1912" s="2"/>
      <c r="H1912" s="36" t="str">
        <f t="array" ref="H1912">IF(ISERROR(INDEX([1]גיליון3!$U$14:$X$28,MATCH('[1]דיווח פרטני'!G2011,[1]גיליון3!$T$14:$T$28,0),MATCH('[1]דיווח פרטני'!C2011,[1]גיליון3!$U$13:$X$13,0)))," ", INDEX([1]גיליון3!$U$14:$X$28,MATCH('[1]דיווח פרטני'!G2011,[1]גיליון3!$T$14:$T$28,0),MATCH('[1]דיווח פרטני'!C2011,[1]גיליון3!$U$13:$X$13,0)))</f>
        <v xml:space="preserve"> </v>
      </c>
      <c r="I1912" s="2"/>
      <c r="J1912" s="153"/>
    </row>
    <row r="1913" spans="1:10" ht="18" customHeight="1" thickBot="1">
      <c r="A1913" s="2"/>
      <c r="B1913" s="2"/>
      <c r="C1913" s="2"/>
      <c r="D1913" s="2"/>
      <c r="E1913" s="3"/>
      <c r="F1913" s="2"/>
      <c r="G1913" s="2"/>
      <c r="H1913" s="36" t="str">
        <f t="array" ref="H1913">IF(ISERROR(INDEX([1]גיליון3!$U$14:$X$28,MATCH('[1]דיווח פרטני'!G2012,[1]גיליון3!$T$14:$T$28,0),MATCH('[1]דיווח פרטני'!C2012,[1]גיליון3!$U$13:$X$13,0)))," ", INDEX([1]גיליון3!$U$14:$X$28,MATCH('[1]דיווח פרטני'!G2012,[1]גיליון3!$T$14:$T$28,0),MATCH('[1]דיווח פרטני'!C2012,[1]גיליון3!$U$13:$X$13,0)))</f>
        <v xml:space="preserve"> </v>
      </c>
      <c r="I1913" s="2"/>
      <c r="J1913" s="153"/>
    </row>
    <row r="1914" spans="1:10" ht="18" customHeight="1" thickBot="1">
      <c r="A1914" s="2"/>
      <c r="B1914" s="2"/>
      <c r="C1914" s="2"/>
      <c r="D1914" s="2"/>
      <c r="E1914" s="3"/>
      <c r="F1914" s="2"/>
      <c r="G1914" s="2"/>
      <c r="H1914" s="36" t="str">
        <f t="array" ref="H1914">IF(ISERROR(INDEX([1]גיליון3!$U$14:$X$28,MATCH('[1]דיווח פרטני'!G2013,[1]גיליון3!$T$14:$T$28,0),MATCH('[1]דיווח פרטני'!C2013,[1]גיליון3!$U$13:$X$13,0)))," ", INDEX([1]גיליון3!$U$14:$X$28,MATCH('[1]דיווח פרטני'!G2013,[1]גיליון3!$T$14:$T$28,0),MATCH('[1]דיווח פרטני'!C2013,[1]גיליון3!$U$13:$X$13,0)))</f>
        <v xml:space="preserve"> </v>
      </c>
      <c r="I1914" s="2"/>
      <c r="J1914" s="153"/>
    </row>
    <row r="1915" spans="1:10" ht="18" customHeight="1" thickBot="1">
      <c r="A1915" s="2"/>
      <c r="B1915" s="2"/>
      <c r="C1915" s="2"/>
      <c r="D1915" s="2"/>
      <c r="E1915" s="3"/>
      <c r="F1915" s="2"/>
      <c r="G1915" s="2"/>
      <c r="H1915" s="36" t="str">
        <f t="array" ref="H1915">IF(ISERROR(INDEX([1]גיליון3!$U$14:$X$28,MATCH('[1]דיווח פרטני'!G2014,[1]גיליון3!$T$14:$T$28,0),MATCH('[1]דיווח פרטני'!C2014,[1]גיליון3!$U$13:$X$13,0)))," ", INDEX([1]גיליון3!$U$14:$X$28,MATCH('[1]דיווח פרטני'!G2014,[1]גיליון3!$T$14:$T$28,0),MATCH('[1]דיווח פרטני'!C2014,[1]גיליון3!$U$13:$X$13,0)))</f>
        <v xml:space="preserve"> </v>
      </c>
      <c r="I1915" s="2"/>
      <c r="J1915" s="153"/>
    </row>
    <row r="1916" spans="1:10" ht="18" customHeight="1" thickBot="1">
      <c r="A1916" s="2"/>
      <c r="B1916" s="2"/>
      <c r="C1916" s="2"/>
      <c r="D1916" s="2"/>
      <c r="E1916" s="3"/>
      <c r="F1916" s="2"/>
      <c r="G1916" s="2"/>
      <c r="H1916" s="36" t="str">
        <f t="array" ref="H1916">IF(ISERROR(INDEX([1]גיליון3!$U$14:$X$28,MATCH('[1]דיווח פרטני'!G2015,[1]גיליון3!$T$14:$T$28,0),MATCH('[1]דיווח פרטני'!C2015,[1]גיליון3!$U$13:$X$13,0)))," ", INDEX([1]גיליון3!$U$14:$X$28,MATCH('[1]דיווח פרטני'!G2015,[1]גיליון3!$T$14:$T$28,0),MATCH('[1]דיווח פרטני'!C2015,[1]גיליון3!$U$13:$X$13,0)))</f>
        <v xml:space="preserve"> </v>
      </c>
      <c r="I1916" s="2"/>
      <c r="J1916" s="153"/>
    </row>
    <row r="1917" spans="1:10" ht="18" customHeight="1" thickBot="1">
      <c r="A1917" s="2"/>
      <c r="B1917" s="2"/>
      <c r="C1917" s="2"/>
      <c r="D1917" s="2"/>
      <c r="E1917" s="3"/>
      <c r="F1917" s="2"/>
      <c r="G1917" s="2"/>
      <c r="H1917" s="36" t="str">
        <f t="array" ref="H1917">IF(ISERROR(INDEX([1]גיליון3!$U$14:$X$28,MATCH('[1]דיווח פרטני'!G2016,[1]גיליון3!$T$14:$T$28,0),MATCH('[1]דיווח פרטני'!C2016,[1]גיליון3!$U$13:$X$13,0)))," ", INDEX([1]גיליון3!$U$14:$X$28,MATCH('[1]דיווח פרטני'!G2016,[1]גיליון3!$T$14:$T$28,0),MATCH('[1]דיווח פרטני'!C2016,[1]גיליון3!$U$13:$X$13,0)))</f>
        <v xml:space="preserve"> </v>
      </c>
      <c r="I1917" s="2"/>
      <c r="J1917" s="153"/>
    </row>
    <row r="1918" spans="1:10" ht="18" customHeight="1" thickBot="1">
      <c r="A1918" s="2"/>
      <c r="B1918" s="2"/>
      <c r="C1918" s="2"/>
      <c r="D1918" s="2"/>
      <c r="E1918" s="3"/>
      <c r="F1918" s="2"/>
      <c r="G1918" s="2"/>
      <c r="H1918" s="36" t="str">
        <f t="array" ref="H1918">IF(ISERROR(INDEX([1]גיליון3!$U$14:$X$28,MATCH('[1]דיווח פרטני'!G2017,[1]גיליון3!$T$14:$T$28,0),MATCH('[1]דיווח פרטני'!C2017,[1]גיליון3!$U$13:$X$13,0)))," ", INDEX([1]גיליון3!$U$14:$X$28,MATCH('[1]דיווח פרטני'!G2017,[1]גיליון3!$T$14:$T$28,0),MATCH('[1]דיווח פרטני'!C2017,[1]גיליון3!$U$13:$X$13,0)))</f>
        <v xml:space="preserve"> </v>
      </c>
      <c r="I1918" s="2"/>
      <c r="J1918" s="153"/>
    </row>
    <row r="1919" spans="1:10" ht="18" customHeight="1" thickBot="1">
      <c r="A1919" s="2"/>
      <c r="B1919" s="2"/>
      <c r="C1919" s="2"/>
      <c r="D1919" s="2"/>
      <c r="E1919" s="3"/>
      <c r="F1919" s="2"/>
      <c r="G1919" s="2"/>
      <c r="H1919" s="36" t="str">
        <f t="array" ref="H1919">IF(ISERROR(INDEX([1]גיליון3!$U$14:$X$28,MATCH('[1]דיווח פרטני'!G2018,[1]גיליון3!$T$14:$T$28,0),MATCH('[1]דיווח פרטני'!C2018,[1]גיליון3!$U$13:$X$13,0)))," ", INDEX([1]גיליון3!$U$14:$X$28,MATCH('[1]דיווח פרטני'!G2018,[1]גיליון3!$T$14:$T$28,0),MATCH('[1]דיווח פרטני'!C2018,[1]גיליון3!$U$13:$X$13,0)))</f>
        <v xml:space="preserve"> </v>
      </c>
      <c r="I1919" s="2"/>
      <c r="J1919" s="153"/>
    </row>
    <row r="1920" spans="1:10" ht="18" customHeight="1" thickBot="1">
      <c r="A1920" s="2"/>
      <c r="B1920" s="2"/>
      <c r="C1920" s="2"/>
      <c r="D1920" s="2"/>
      <c r="E1920" s="3"/>
      <c r="F1920" s="2"/>
      <c r="G1920" s="2"/>
      <c r="H1920" s="36" t="str">
        <f t="array" ref="H1920">IF(ISERROR(INDEX([1]גיליון3!$U$14:$X$28,MATCH('[1]דיווח פרטני'!G2019,[1]גיליון3!$T$14:$T$28,0),MATCH('[1]דיווח פרטני'!C2019,[1]גיליון3!$U$13:$X$13,0)))," ", INDEX([1]גיליון3!$U$14:$X$28,MATCH('[1]דיווח פרטני'!G2019,[1]גיליון3!$T$14:$T$28,0),MATCH('[1]דיווח פרטני'!C2019,[1]גיליון3!$U$13:$X$13,0)))</f>
        <v xml:space="preserve"> </v>
      </c>
      <c r="I1920" s="2"/>
      <c r="J1920" s="153"/>
    </row>
    <row r="1921" spans="1:10" ht="18" customHeight="1" thickBot="1">
      <c r="A1921" s="2"/>
      <c r="B1921" s="2"/>
      <c r="C1921" s="2"/>
      <c r="D1921" s="2"/>
      <c r="E1921" s="3"/>
      <c r="F1921" s="2"/>
      <c r="G1921" s="2"/>
      <c r="H1921" s="36" t="str">
        <f t="array" ref="H1921">IF(ISERROR(INDEX([1]גיליון3!$U$14:$X$28,MATCH('[1]דיווח פרטני'!G2020,[1]גיליון3!$T$14:$T$28,0),MATCH('[1]דיווח פרטני'!C2020,[1]גיליון3!$U$13:$X$13,0)))," ", INDEX([1]גיליון3!$U$14:$X$28,MATCH('[1]דיווח פרטני'!G2020,[1]גיליון3!$T$14:$T$28,0),MATCH('[1]דיווח פרטני'!C2020,[1]גיליון3!$U$13:$X$13,0)))</f>
        <v xml:space="preserve"> </v>
      </c>
      <c r="I1921" s="2"/>
      <c r="J1921" s="153"/>
    </row>
    <row r="1922" spans="1:10" ht="18" customHeight="1" thickBot="1">
      <c r="A1922" s="2"/>
      <c r="B1922" s="2"/>
      <c r="C1922" s="2"/>
      <c r="D1922" s="2"/>
      <c r="E1922" s="3"/>
      <c r="F1922" s="2"/>
      <c r="G1922" s="2"/>
      <c r="H1922" s="36" t="str">
        <f t="array" ref="H1922">IF(ISERROR(INDEX([1]גיליון3!$U$14:$X$28,MATCH('[1]דיווח פרטני'!G2021,[1]גיליון3!$T$14:$T$28,0),MATCH('[1]דיווח פרטני'!C2021,[1]גיליון3!$U$13:$X$13,0)))," ", INDEX([1]גיליון3!$U$14:$X$28,MATCH('[1]דיווח פרטני'!G2021,[1]גיליון3!$T$14:$T$28,0),MATCH('[1]דיווח פרטני'!C2021,[1]גיליון3!$U$13:$X$13,0)))</f>
        <v xml:space="preserve"> </v>
      </c>
      <c r="I1922" s="2"/>
      <c r="J1922" s="153"/>
    </row>
    <row r="1923" spans="1:10" ht="18" customHeight="1" thickBot="1">
      <c r="A1923" s="2"/>
      <c r="B1923" s="2"/>
      <c r="C1923" s="2"/>
      <c r="D1923" s="2"/>
      <c r="E1923" s="3"/>
      <c r="F1923" s="2"/>
      <c r="G1923" s="2"/>
      <c r="H1923" s="36" t="str">
        <f t="array" ref="H1923">IF(ISERROR(INDEX([1]גיליון3!$U$14:$X$28,MATCH('[1]דיווח פרטני'!G2022,[1]גיליון3!$T$14:$T$28,0),MATCH('[1]דיווח פרטני'!C2022,[1]גיליון3!$U$13:$X$13,0)))," ", INDEX([1]גיליון3!$U$14:$X$28,MATCH('[1]דיווח פרטני'!G2022,[1]גיליון3!$T$14:$T$28,0),MATCH('[1]דיווח פרטני'!C2022,[1]גיליון3!$U$13:$X$13,0)))</f>
        <v xml:space="preserve"> </v>
      </c>
      <c r="I1923" s="2"/>
      <c r="J1923" s="153"/>
    </row>
    <row r="1924" spans="1:10" ht="18" customHeight="1" thickBot="1">
      <c r="A1924" s="2"/>
      <c r="B1924" s="2"/>
      <c r="C1924" s="2"/>
      <c r="D1924" s="2"/>
      <c r="E1924" s="3"/>
      <c r="F1924" s="2"/>
      <c r="G1924" s="2"/>
      <c r="H1924" s="36" t="str">
        <f t="array" ref="H1924">IF(ISERROR(INDEX([1]גיליון3!$U$14:$X$28,MATCH('[1]דיווח פרטני'!G2023,[1]גיליון3!$T$14:$T$28,0),MATCH('[1]דיווח פרטני'!C2023,[1]גיליון3!$U$13:$X$13,0)))," ", INDEX([1]גיליון3!$U$14:$X$28,MATCH('[1]דיווח פרטני'!G2023,[1]גיליון3!$T$14:$T$28,0),MATCH('[1]דיווח פרטני'!C2023,[1]גיליון3!$U$13:$X$13,0)))</f>
        <v xml:space="preserve"> </v>
      </c>
      <c r="I1924" s="2"/>
      <c r="J1924" s="153"/>
    </row>
    <row r="1925" spans="1:10" ht="18" customHeight="1" thickBot="1">
      <c r="A1925" s="2"/>
      <c r="B1925" s="2"/>
      <c r="C1925" s="2"/>
      <c r="D1925" s="2"/>
      <c r="E1925" s="3"/>
      <c r="F1925" s="2"/>
      <c r="G1925" s="2"/>
      <c r="H1925" s="36" t="str">
        <f t="array" ref="H1925">IF(ISERROR(INDEX([1]גיליון3!$U$14:$X$28,MATCH('[1]דיווח פרטני'!G2024,[1]גיליון3!$T$14:$T$28,0),MATCH('[1]דיווח פרטני'!C2024,[1]גיליון3!$U$13:$X$13,0)))," ", INDEX([1]גיליון3!$U$14:$X$28,MATCH('[1]דיווח פרטני'!G2024,[1]גיליון3!$T$14:$T$28,0),MATCH('[1]דיווח פרטני'!C2024,[1]גיליון3!$U$13:$X$13,0)))</f>
        <v xml:space="preserve"> </v>
      </c>
      <c r="I1925" s="2"/>
      <c r="J1925" s="153"/>
    </row>
    <row r="1926" spans="1:10" ht="18" customHeight="1" thickBot="1">
      <c r="A1926" s="2"/>
      <c r="B1926" s="2"/>
      <c r="C1926" s="2"/>
      <c r="D1926" s="2"/>
      <c r="E1926" s="3"/>
      <c r="F1926" s="2"/>
      <c r="G1926" s="2"/>
      <c r="H1926" s="36" t="str">
        <f t="array" ref="H1926">IF(ISERROR(INDEX([1]גיליון3!$U$14:$X$28,MATCH('[1]דיווח פרטני'!G2025,[1]גיליון3!$T$14:$T$28,0),MATCH('[1]דיווח פרטני'!C2025,[1]גיליון3!$U$13:$X$13,0)))," ", INDEX([1]גיליון3!$U$14:$X$28,MATCH('[1]דיווח פרטני'!G2025,[1]גיליון3!$T$14:$T$28,0),MATCH('[1]דיווח פרטני'!C2025,[1]גיליון3!$U$13:$X$13,0)))</f>
        <v xml:space="preserve"> </v>
      </c>
      <c r="I1926" s="2"/>
      <c r="J1926" s="153"/>
    </row>
    <row r="1927" spans="1:10" ht="18" customHeight="1" thickBot="1">
      <c r="A1927" s="2"/>
      <c r="B1927" s="2"/>
      <c r="C1927" s="2"/>
      <c r="D1927" s="2"/>
      <c r="E1927" s="3"/>
      <c r="F1927" s="2"/>
      <c r="G1927" s="2"/>
      <c r="H1927" s="36" t="str">
        <f t="array" ref="H1927">IF(ISERROR(INDEX([1]גיליון3!$U$14:$X$28,MATCH('[1]דיווח פרטני'!G2026,[1]גיליון3!$T$14:$T$28,0),MATCH('[1]דיווח פרטני'!C2026,[1]גיליון3!$U$13:$X$13,0)))," ", INDEX([1]גיליון3!$U$14:$X$28,MATCH('[1]דיווח פרטני'!G2026,[1]גיליון3!$T$14:$T$28,0),MATCH('[1]דיווח פרטני'!C2026,[1]גיליון3!$U$13:$X$13,0)))</f>
        <v xml:space="preserve"> </v>
      </c>
      <c r="I1927" s="2"/>
      <c r="J1927" s="153"/>
    </row>
    <row r="1928" spans="1:10" ht="18" customHeight="1" thickBot="1">
      <c r="A1928" s="2"/>
      <c r="B1928" s="2"/>
      <c r="C1928" s="2"/>
      <c r="D1928" s="2"/>
      <c r="E1928" s="3"/>
      <c r="F1928" s="2"/>
      <c r="G1928" s="2"/>
      <c r="H1928" s="36" t="str">
        <f t="array" ref="H1928">IF(ISERROR(INDEX([1]גיליון3!$U$14:$X$28,MATCH('[1]דיווח פרטני'!G2027,[1]גיליון3!$T$14:$T$28,0),MATCH('[1]דיווח פרטני'!C2027,[1]גיליון3!$U$13:$X$13,0)))," ", INDEX([1]גיליון3!$U$14:$X$28,MATCH('[1]דיווח פרטני'!G2027,[1]גיליון3!$T$14:$T$28,0),MATCH('[1]דיווח פרטני'!C2027,[1]גיליון3!$U$13:$X$13,0)))</f>
        <v xml:space="preserve"> </v>
      </c>
      <c r="I1928" s="2"/>
      <c r="J1928" s="153"/>
    </row>
    <row r="1929" spans="1:10" ht="18" customHeight="1" thickBot="1">
      <c r="A1929" s="2"/>
      <c r="B1929" s="2"/>
      <c r="C1929" s="2"/>
      <c r="D1929" s="2"/>
      <c r="E1929" s="3"/>
      <c r="F1929" s="2"/>
      <c r="G1929" s="2"/>
      <c r="H1929" s="36" t="str">
        <f t="array" ref="H1929">IF(ISERROR(INDEX([1]גיליון3!$U$14:$X$28,MATCH('[1]דיווח פרטני'!G2028,[1]גיליון3!$T$14:$T$28,0),MATCH('[1]דיווח פרטני'!C2028,[1]גיליון3!$U$13:$X$13,0)))," ", INDEX([1]גיליון3!$U$14:$X$28,MATCH('[1]דיווח פרטני'!G2028,[1]גיליון3!$T$14:$T$28,0),MATCH('[1]דיווח פרטני'!C2028,[1]גיליון3!$U$13:$X$13,0)))</f>
        <v xml:space="preserve"> </v>
      </c>
      <c r="I1929" s="2"/>
      <c r="J1929" s="153"/>
    </row>
    <row r="1930" spans="1:10" ht="18" customHeight="1" thickBot="1">
      <c r="A1930" s="2"/>
      <c r="B1930" s="2"/>
      <c r="C1930" s="2"/>
      <c r="D1930" s="2"/>
      <c r="E1930" s="3"/>
      <c r="F1930" s="2"/>
      <c r="G1930" s="2"/>
      <c r="H1930" s="36" t="str">
        <f t="array" ref="H1930">IF(ISERROR(INDEX([1]גיליון3!$U$14:$X$28,MATCH('[1]דיווח פרטני'!G2029,[1]גיליון3!$T$14:$T$28,0),MATCH('[1]דיווח פרטני'!C2029,[1]גיליון3!$U$13:$X$13,0)))," ", INDEX([1]גיליון3!$U$14:$X$28,MATCH('[1]דיווח פרטני'!G2029,[1]גיליון3!$T$14:$T$28,0),MATCH('[1]דיווח פרטני'!C2029,[1]גיליון3!$U$13:$X$13,0)))</f>
        <v xml:space="preserve"> </v>
      </c>
      <c r="I1930" s="2"/>
      <c r="J1930" s="153"/>
    </row>
    <row r="1931" spans="1:10" ht="18" customHeight="1" thickBot="1">
      <c r="A1931" s="2"/>
      <c r="B1931" s="2"/>
      <c r="C1931" s="2"/>
      <c r="D1931" s="2"/>
      <c r="E1931" s="3"/>
      <c r="F1931" s="2"/>
      <c r="G1931" s="2"/>
      <c r="H1931" s="36" t="str">
        <f t="array" ref="H1931">IF(ISERROR(INDEX([1]גיליון3!$U$14:$X$28,MATCH('[1]דיווח פרטני'!G2030,[1]גיליון3!$T$14:$T$28,0),MATCH('[1]דיווח פרטני'!C2030,[1]גיליון3!$U$13:$X$13,0)))," ", INDEX([1]גיליון3!$U$14:$X$28,MATCH('[1]דיווח פרטני'!G2030,[1]גיליון3!$T$14:$T$28,0),MATCH('[1]דיווח פרטני'!C2030,[1]גיליון3!$U$13:$X$13,0)))</f>
        <v xml:space="preserve"> </v>
      </c>
      <c r="I1931" s="2"/>
      <c r="J1931" s="153"/>
    </row>
    <row r="1932" spans="1:10" ht="18" customHeight="1" thickBot="1">
      <c r="A1932" s="2"/>
      <c r="B1932" s="2"/>
      <c r="C1932" s="2"/>
      <c r="D1932" s="2"/>
      <c r="E1932" s="3"/>
      <c r="F1932" s="2"/>
      <c r="G1932" s="2"/>
      <c r="H1932" s="36" t="str">
        <f t="array" ref="H1932">IF(ISERROR(INDEX([1]גיליון3!$U$14:$X$28,MATCH('[1]דיווח פרטני'!G2031,[1]גיליון3!$T$14:$T$28,0),MATCH('[1]דיווח פרטני'!C2031,[1]גיליון3!$U$13:$X$13,0)))," ", INDEX([1]גיליון3!$U$14:$X$28,MATCH('[1]דיווח פרטני'!G2031,[1]גיליון3!$T$14:$T$28,0),MATCH('[1]דיווח פרטני'!C2031,[1]גיליון3!$U$13:$X$13,0)))</f>
        <v xml:space="preserve"> </v>
      </c>
      <c r="I1932" s="2"/>
      <c r="J1932" s="153"/>
    </row>
    <row r="1933" spans="1:10" ht="18" customHeight="1" thickBot="1">
      <c r="A1933" s="2"/>
      <c r="B1933" s="2"/>
      <c r="C1933" s="2"/>
      <c r="D1933" s="2"/>
      <c r="E1933" s="3"/>
      <c r="F1933" s="2"/>
      <c r="G1933" s="2"/>
      <c r="H1933" s="36" t="str">
        <f t="array" ref="H1933">IF(ISERROR(INDEX([1]גיליון3!$U$14:$X$28,MATCH('[1]דיווח פרטני'!G2032,[1]גיליון3!$T$14:$T$28,0),MATCH('[1]דיווח פרטני'!C2032,[1]גיליון3!$U$13:$X$13,0)))," ", INDEX([1]גיליון3!$U$14:$X$28,MATCH('[1]דיווח פרטני'!G2032,[1]גיליון3!$T$14:$T$28,0),MATCH('[1]דיווח פרטני'!C2032,[1]גיליון3!$U$13:$X$13,0)))</f>
        <v xml:space="preserve"> </v>
      </c>
      <c r="I1933" s="2"/>
      <c r="J1933" s="153"/>
    </row>
    <row r="1934" spans="1:10" ht="18" customHeight="1" thickBot="1">
      <c r="A1934" s="2"/>
      <c r="B1934" s="2"/>
      <c r="C1934" s="2"/>
      <c r="D1934" s="2"/>
      <c r="E1934" s="3"/>
      <c r="F1934" s="2"/>
      <c r="G1934" s="2"/>
      <c r="H1934" s="36" t="str">
        <f t="array" ref="H1934">IF(ISERROR(INDEX([1]גיליון3!$U$14:$X$28,MATCH('[1]דיווח פרטני'!G2033,[1]גיליון3!$T$14:$T$28,0),MATCH('[1]דיווח פרטני'!C2033,[1]גיליון3!$U$13:$X$13,0)))," ", INDEX([1]גיליון3!$U$14:$X$28,MATCH('[1]דיווח פרטני'!G2033,[1]גיליון3!$T$14:$T$28,0),MATCH('[1]דיווח פרטני'!C2033,[1]גיליון3!$U$13:$X$13,0)))</f>
        <v xml:space="preserve"> </v>
      </c>
      <c r="I1934" s="2"/>
      <c r="J1934" s="153"/>
    </row>
    <row r="1935" spans="1:10" ht="18" customHeight="1" thickBot="1">
      <c r="A1935" s="2"/>
      <c r="B1935" s="2"/>
      <c r="C1935" s="2"/>
      <c r="D1935" s="2"/>
      <c r="E1935" s="3"/>
      <c r="F1935" s="2"/>
      <c r="G1935" s="2"/>
      <c r="H1935" s="36" t="str">
        <f t="array" ref="H1935">IF(ISERROR(INDEX([1]גיליון3!$U$14:$X$28,MATCH('[1]דיווח פרטני'!G2034,[1]גיליון3!$T$14:$T$28,0),MATCH('[1]דיווח פרטני'!C2034,[1]גיליון3!$U$13:$X$13,0)))," ", INDEX([1]גיליון3!$U$14:$X$28,MATCH('[1]דיווח פרטני'!G2034,[1]גיליון3!$T$14:$T$28,0),MATCH('[1]דיווח פרטני'!C2034,[1]גיליון3!$U$13:$X$13,0)))</f>
        <v xml:space="preserve"> </v>
      </c>
      <c r="I1935" s="2"/>
      <c r="J1935" s="153"/>
    </row>
    <row r="1936" spans="1:10" ht="18" customHeight="1" thickBot="1">
      <c r="A1936" s="2"/>
      <c r="B1936" s="2"/>
      <c r="C1936" s="2"/>
      <c r="D1936" s="2"/>
      <c r="E1936" s="3"/>
      <c r="F1936" s="2"/>
      <c r="G1936" s="2"/>
      <c r="H1936" s="36" t="str">
        <f t="array" ref="H1936">IF(ISERROR(INDEX([1]גיליון3!$U$14:$X$28,MATCH('[1]דיווח פרטני'!G2035,[1]גיליון3!$T$14:$T$28,0),MATCH('[1]דיווח פרטני'!C2035,[1]גיליון3!$U$13:$X$13,0)))," ", INDEX([1]גיליון3!$U$14:$X$28,MATCH('[1]דיווח פרטני'!G2035,[1]גיליון3!$T$14:$T$28,0),MATCH('[1]דיווח פרטני'!C2035,[1]גיליון3!$U$13:$X$13,0)))</f>
        <v xml:space="preserve"> </v>
      </c>
      <c r="I1936" s="2"/>
      <c r="J1936" s="153"/>
    </row>
    <row r="1937" spans="1:10" ht="18" customHeight="1" thickBot="1">
      <c r="A1937" s="2"/>
      <c r="B1937" s="2"/>
      <c r="C1937" s="2"/>
      <c r="D1937" s="2"/>
      <c r="E1937" s="3"/>
      <c r="F1937" s="2"/>
      <c r="G1937" s="2"/>
      <c r="H1937" s="36" t="str">
        <f t="array" ref="H1937">IF(ISERROR(INDEX([1]גיליון3!$U$14:$X$28,MATCH('[1]דיווח פרטני'!G2036,[1]גיליון3!$T$14:$T$28,0),MATCH('[1]דיווח פרטני'!C2036,[1]גיליון3!$U$13:$X$13,0)))," ", INDEX([1]גיליון3!$U$14:$X$28,MATCH('[1]דיווח פרטני'!G2036,[1]גיליון3!$T$14:$T$28,0),MATCH('[1]דיווח פרטני'!C2036,[1]גיליון3!$U$13:$X$13,0)))</f>
        <v xml:space="preserve"> </v>
      </c>
      <c r="I1937" s="2"/>
      <c r="J1937" s="153"/>
    </row>
    <row r="1938" spans="1:10" ht="18" customHeight="1" thickBot="1">
      <c r="A1938" s="2"/>
      <c r="B1938" s="2"/>
      <c r="C1938" s="2"/>
      <c r="D1938" s="2"/>
      <c r="E1938" s="3"/>
      <c r="F1938" s="2"/>
      <c r="G1938" s="2"/>
      <c r="H1938" s="36" t="str">
        <f t="array" ref="H1938">IF(ISERROR(INDEX([1]גיליון3!$U$14:$X$28,MATCH('[1]דיווח פרטני'!G2037,[1]גיליון3!$T$14:$T$28,0),MATCH('[1]דיווח פרטני'!C2037,[1]גיליון3!$U$13:$X$13,0)))," ", INDEX([1]גיליון3!$U$14:$X$28,MATCH('[1]דיווח פרטני'!G2037,[1]גיליון3!$T$14:$T$28,0),MATCH('[1]דיווח פרטני'!C2037,[1]גיליון3!$U$13:$X$13,0)))</f>
        <v xml:space="preserve"> </v>
      </c>
      <c r="I1938" s="2"/>
      <c r="J1938" s="153"/>
    </row>
    <row r="1939" spans="1:10" ht="18" customHeight="1" thickBot="1">
      <c r="A1939" s="2"/>
      <c r="B1939" s="2"/>
      <c r="C1939" s="2"/>
      <c r="D1939" s="2"/>
      <c r="E1939" s="3"/>
      <c r="F1939" s="2"/>
      <c r="G1939" s="2"/>
      <c r="H1939" s="36" t="str">
        <f t="array" ref="H1939">IF(ISERROR(INDEX([1]גיליון3!$U$14:$X$28,MATCH('[1]דיווח פרטני'!G2038,[1]גיליון3!$T$14:$T$28,0),MATCH('[1]דיווח פרטני'!C2038,[1]גיליון3!$U$13:$X$13,0)))," ", INDEX([1]גיליון3!$U$14:$X$28,MATCH('[1]דיווח פרטני'!G2038,[1]גיליון3!$T$14:$T$28,0),MATCH('[1]דיווח פרטני'!C2038,[1]גיליון3!$U$13:$X$13,0)))</f>
        <v xml:space="preserve"> </v>
      </c>
      <c r="I1939" s="2"/>
      <c r="J1939" s="153"/>
    </row>
    <row r="1940" spans="1:10" ht="18" customHeight="1" thickBot="1">
      <c r="A1940" s="2"/>
      <c r="B1940" s="2"/>
      <c r="C1940" s="2"/>
      <c r="D1940" s="2"/>
      <c r="E1940" s="3"/>
      <c r="F1940" s="2"/>
      <c r="G1940" s="2"/>
      <c r="H1940" s="36" t="str">
        <f t="array" ref="H1940">IF(ISERROR(INDEX([1]גיליון3!$U$14:$X$28,MATCH('[1]דיווח פרטני'!G2039,[1]גיליון3!$T$14:$T$28,0),MATCH('[1]דיווח פרטני'!C2039,[1]גיליון3!$U$13:$X$13,0)))," ", INDEX([1]גיליון3!$U$14:$X$28,MATCH('[1]דיווח פרטני'!G2039,[1]גיליון3!$T$14:$T$28,0),MATCH('[1]דיווח פרטני'!C2039,[1]גיליון3!$U$13:$X$13,0)))</f>
        <v xml:space="preserve"> </v>
      </c>
      <c r="I1940" s="2"/>
      <c r="J1940" s="153"/>
    </row>
    <row r="1941" spans="1:10" ht="18" customHeight="1" thickBot="1">
      <c r="A1941" s="2"/>
      <c r="B1941" s="2"/>
      <c r="C1941" s="2"/>
      <c r="D1941" s="2"/>
      <c r="E1941" s="3"/>
      <c r="F1941" s="2"/>
      <c r="G1941" s="2"/>
      <c r="H1941" s="36" t="str">
        <f t="array" ref="H1941">IF(ISERROR(INDEX([1]גיליון3!$U$14:$X$28,MATCH('[1]דיווח פרטני'!G2040,[1]גיליון3!$T$14:$T$28,0),MATCH('[1]דיווח פרטני'!C2040,[1]גיליון3!$U$13:$X$13,0)))," ", INDEX([1]גיליון3!$U$14:$X$28,MATCH('[1]דיווח פרטני'!G2040,[1]גיליון3!$T$14:$T$28,0),MATCH('[1]דיווח פרטני'!C2040,[1]גיליון3!$U$13:$X$13,0)))</f>
        <v xml:space="preserve"> </v>
      </c>
      <c r="I1941" s="2"/>
      <c r="J1941" s="153"/>
    </row>
    <row r="1942" spans="1:10" ht="18" customHeight="1" thickBot="1">
      <c r="A1942" s="2"/>
      <c r="B1942" s="2"/>
      <c r="C1942" s="2"/>
      <c r="D1942" s="2"/>
      <c r="E1942" s="3"/>
      <c r="F1942" s="2"/>
      <c r="G1942" s="2"/>
      <c r="H1942" s="36" t="str">
        <f t="array" ref="H1942">IF(ISERROR(INDEX([1]גיליון3!$U$14:$X$28,MATCH('[1]דיווח פרטני'!G2041,[1]גיליון3!$T$14:$T$28,0),MATCH('[1]דיווח פרטני'!C2041,[1]גיליון3!$U$13:$X$13,0)))," ", INDEX([1]גיליון3!$U$14:$X$28,MATCH('[1]דיווח פרטני'!G2041,[1]גיליון3!$T$14:$T$28,0),MATCH('[1]דיווח פרטני'!C2041,[1]גיליון3!$U$13:$X$13,0)))</f>
        <v xml:space="preserve"> </v>
      </c>
      <c r="I1942" s="2"/>
      <c r="J1942" s="153"/>
    </row>
    <row r="1943" spans="1:10" ht="18" customHeight="1" thickBot="1">
      <c r="A1943" s="2"/>
      <c r="B1943" s="2"/>
      <c r="C1943" s="2"/>
      <c r="D1943" s="2"/>
      <c r="E1943" s="3"/>
      <c r="F1943" s="2"/>
      <c r="G1943" s="2"/>
      <c r="H1943" s="36" t="str">
        <f t="array" ref="H1943">IF(ISERROR(INDEX([1]גיליון3!$U$14:$X$28,MATCH('[1]דיווח פרטני'!G2042,[1]גיליון3!$T$14:$T$28,0),MATCH('[1]דיווח פרטני'!C2042,[1]גיליון3!$U$13:$X$13,0)))," ", INDEX([1]גיליון3!$U$14:$X$28,MATCH('[1]דיווח פרטני'!G2042,[1]גיליון3!$T$14:$T$28,0),MATCH('[1]דיווח פרטני'!C2042,[1]גיליון3!$U$13:$X$13,0)))</f>
        <v xml:space="preserve"> </v>
      </c>
      <c r="I1943" s="2"/>
      <c r="J1943" s="153"/>
    </row>
    <row r="1944" spans="1:10" ht="18" customHeight="1" thickBot="1">
      <c r="A1944" s="2"/>
      <c r="B1944" s="2"/>
      <c r="C1944" s="2"/>
      <c r="D1944" s="2"/>
      <c r="E1944" s="3"/>
      <c r="F1944" s="2"/>
      <c r="G1944" s="2"/>
      <c r="H1944" s="36" t="str">
        <f t="array" ref="H1944">IF(ISERROR(INDEX([1]גיליון3!$U$14:$X$28,MATCH('[1]דיווח פרטני'!G2043,[1]גיליון3!$T$14:$T$28,0),MATCH('[1]דיווח פרטני'!C2043,[1]גיליון3!$U$13:$X$13,0)))," ", INDEX([1]גיליון3!$U$14:$X$28,MATCH('[1]דיווח פרטני'!G2043,[1]גיליון3!$T$14:$T$28,0),MATCH('[1]דיווח פרטני'!C2043,[1]גיליון3!$U$13:$X$13,0)))</f>
        <v xml:space="preserve"> </v>
      </c>
      <c r="I1944" s="2"/>
      <c r="J1944" s="153"/>
    </row>
    <row r="1945" spans="1:10" ht="18" customHeight="1" thickBot="1">
      <c r="A1945" s="2"/>
      <c r="B1945" s="2"/>
      <c r="C1945" s="2"/>
      <c r="D1945" s="2"/>
      <c r="E1945" s="3"/>
      <c r="F1945" s="2"/>
      <c r="G1945" s="2"/>
      <c r="H1945" s="36" t="str">
        <f t="array" ref="H1945">IF(ISERROR(INDEX([1]גיליון3!$U$14:$X$28,MATCH('[1]דיווח פרטני'!G2044,[1]גיליון3!$T$14:$T$28,0),MATCH('[1]דיווח פרטני'!C2044,[1]גיליון3!$U$13:$X$13,0)))," ", INDEX([1]גיליון3!$U$14:$X$28,MATCH('[1]דיווח פרטני'!G2044,[1]גיליון3!$T$14:$T$28,0),MATCH('[1]דיווח פרטני'!C2044,[1]גיליון3!$U$13:$X$13,0)))</f>
        <v xml:space="preserve"> </v>
      </c>
      <c r="I1945" s="2"/>
      <c r="J1945" s="153"/>
    </row>
    <row r="1946" spans="1:10" ht="18" customHeight="1" thickBot="1">
      <c r="A1946" s="2"/>
      <c r="B1946" s="2"/>
      <c r="C1946" s="2"/>
      <c r="D1946" s="2"/>
      <c r="E1946" s="3"/>
      <c r="F1946" s="2"/>
      <c r="G1946" s="2"/>
      <c r="H1946" s="36" t="str">
        <f t="array" ref="H1946">IF(ISERROR(INDEX([1]גיליון3!$U$14:$X$28,MATCH('[1]דיווח פרטני'!G2045,[1]גיליון3!$T$14:$T$28,0),MATCH('[1]דיווח פרטני'!C2045,[1]גיליון3!$U$13:$X$13,0)))," ", INDEX([1]גיליון3!$U$14:$X$28,MATCH('[1]דיווח פרטני'!G2045,[1]גיליון3!$T$14:$T$28,0),MATCH('[1]דיווח פרטני'!C2045,[1]גיליון3!$U$13:$X$13,0)))</f>
        <v xml:space="preserve"> </v>
      </c>
      <c r="I1946" s="2"/>
      <c r="J1946" s="153"/>
    </row>
    <row r="1947" spans="1:10" ht="18" customHeight="1" thickBot="1">
      <c r="A1947" s="2"/>
      <c r="B1947" s="2"/>
      <c r="C1947" s="2"/>
      <c r="D1947" s="2"/>
      <c r="E1947" s="3"/>
      <c r="F1947" s="2"/>
      <c r="G1947" s="2"/>
      <c r="H1947" s="36" t="str">
        <f t="array" ref="H1947">IF(ISERROR(INDEX([1]גיליון3!$U$14:$X$28,MATCH('[1]דיווח פרטני'!G2046,[1]גיליון3!$T$14:$T$28,0),MATCH('[1]דיווח פרטני'!C2046,[1]גיליון3!$U$13:$X$13,0)))," ", INDEX([1]גיליון3!$U$14:$X$28,MATCH('[1]דיווח פרטני'!G2046,[1]גיליון3!$T$14:$T$28,0),MATCH('[1]דיווח פרטני'!C2046,[1]גיליון3!$U$13:$X$13,0)))</f>
        <v xml:space="preserve"> </v>
      </c>
      <c r="I1947" s="2"/>
      <c r="J1947" s="153"/>
    </row>
    <row r="1948" spans="1:10" ht="18" customHeight="1" thickBot="1">
      <c r="A1948" s="2"/>
      <c r="B1948" s="2"/>
      <c r="C1948" s="2"/>
      <c r="D1948" s="2"/>
      <c r="E1948" s="3"/>
      <c r="F1948" s="2"/>
      <c r="G1948" s="2"/>
      <c r="H1948" s="36" t="str">
        <f t="array" ref="H1948">IF(ISERROR(INDEX([1]גיליון3!$U$14:$X$28,MATCH('[1]דיווח פרטני'!G2047,[1]גיליון3!$T$14:$T$28,0),MATCH('[1]דיווח פרטני'!C2047,[1]גיליון3!$U$13:$X$13,0)))," ", INDEX([1]גיליון3!$U$14:$X$28,MATCH('[1]דיווח פרטני'!G2047,[1]גיליון3!$T$14:$T$28,0),MATCH('[1]דיווח פרטני'!C2047,[1]גיליון3!$U$13:$X$13,0)))</f>
        <v xml:space="preserve"> </v>
      </c>
      <c r="I1948" s="2"/>
      <c r="J1948" s="153"/>
    </row>
    <row r="1949" spans="1:10" ht="18" customHeight="1" thickBot="1">
      <c r="A1949" s="2"/>
      <c r="B1949" s="2"/>
      <c r="C1949" s="2"/>
      <c r="D1949" s="2"/>
      <c r="E1949" s="3"/>
      <c r="F1949" s="2"/>
      <c r="G1949" s="2"/>
      <c r="H1949" s="36" t="str">
        <f t="array" ref="H1949">IF(ISERROR(INDEX([1]גיליון3!$U$14:$X$28,MATCH('[1]דיווח פרטני'!G2048,[1]גיליון3!$T$14:$T$28,0),MATCH('[1]דיווח פרטני'!C2048,[1]גיליון3!$U$13:$X$13,0)))," ", INDEX([1]גיליון3!$U$14:$X$28,MATCH('[1]דיווח פרטני'!G2048,[1]גיליון3!$T$14:$T$28,0),MATCH('[1]דיווח פרטני'!C2048,[1]גיליון3!$U$13:$X$13,0)))</f>
        <v xml:space="preserve"> </v>
      </c>
      <c r="I1949" s="2"/>
      <c r="J1949" s="153"/>
    </row>
    <row r="1950" spans="1:10" ht="18" customHeight="1" thickBot="1">
      <c r="A1950" s="2"/>
      <c r="B1950" s="2"/>
      <c r="C1950" s="2"/>
      <c r="D1950" s="2"/>
      <c r="E1950" s="3"/>
      <c r="F1950" s="2"/>
      <c r="G1950" s="2"/>
      <c r="H1950" s="36" t="str">
        <f t="array" ref="H1950">IF(ISERROR(INDEX([1]גיליון3!$U$14:$X$28,MATCH('[1]דיווח פרטני'!G2049,[1]גיליון3!$T$14:$T$28,0),MATCH('[1]דיווח פרטני'!C2049,[1]גיליון3!$U$13:$X$13,0)))," ", INDEX([1]גיליון3!$U$14:$X$28,MATCH('[1]דיווח פרטני'!G2049,[1]גיליון3!$T$14:$T$28,0),MATCH('[1]דיווח פרטני'!C2049,[1]גיליון3!$U$13:$X$13,0)))</f>
        <v xml:space="preserve"> </v>
      </c>
      <c r="I1950" s="2"/>
      <c r="J1950" s="153"/>
    </row>
    <row r="1951" spans="1:10" ht="18" customHeight="1" thickBot="1">
      <c r="A1951" s="2"/>
      <c r="B1951" s="2"/>
      <c r="C1951" s="2"/>
      <c r="D1951" s="2"/>
      <c r="E1951" s="3"/>
      <c r="F1951" s="2"/>
      <c r="G1951" s="2"/>
      <c r="H1951" s="36" t="str">
        <f t="array" ref="H1951">IF(ISERROR(INDEX([1]גיליון3!$U$14:$X$28,MATCH('[1]דיווח פרטני'!G2050,[1]גיליון3!$T$14:$T$28,0),MATCH('[1]דיווח פרטני'!C2050,[1]גיליון3!$U$13:$X$13,0)))," ", INDEX([1]גיליון3!$U$14:$X$28,MATCH('[1]דיווח פרטני'!G2050,[1]גיליון3!$T$14:$T$28,0),MATCH('[1]דיווח פרטני'!C2050,[1]גיליון3!$U$13:$X$13,0)))</f>
        <v xml:space="preserve"> </v>
      </c>
      <c r="I1951" s="2"/>
      <c r="J1951" s="153"/>
    </row>
    <row r="1952" spans="1:10" ht="18" customHeight="1" thickBot="1">
      <c r="A1952" s="2"/>
      <c r="B1952" s="2"/>
      <c r="C1952" s="2"/>
      <c r="D1952" s="2"/>
      <c r="E1952" s="3"/>
      <c r="F1952" s="2"/>
      <c r="G1952" s="2"/>
      <c r="H1952" s="36" t="str">
        <f t="array" ref="H1952">IF(ISERROR(INDEX([1]גיליון3!$U$14:$X$28,MATCH('[1]דיווח פרטני'!G2051,[1]גיליון3!$T$14:$T$28,0),MATCH('[1]דיווח פרטני'!C2051,[1]גיליון3!$U$13:$X$13,0)))," ", INDEX([1]גיליון3!$U$14:$X$28,MATCH('[1]דיווח פרטני'!G2051,[1]גיליון3!$T$14:$T$28,0),MATCH('[1]דיווח פרטני'!C2051,[1]גיליון3!$U$13:$X$13,0)))</f>
        <v xml:space="preserve"> </v>
      </c>
      <c r="I1952" s="2"/>
      <c r="J1952" s="153"/>
    </row>
    <row r="1953" spans="1:10" ht="18" customHeight="1" thickBot="1">
      <c r="A1953" s="2"/>
      <c r="B1953" s="2"/>
      <c r="C1953" s="2"/>
      <c r="D1953" s="2"/>
      <c r="E1953" s="3"/>
      <c r="F1953" s="2"/>
      <c r="G1953" s="2"/>
      <c r="H1953" s="36" t="str">
        <f t="array" ref="H1953">IF(ISERROR(INDEX([1]גיליון3!$U$14:$X$28,MATCH('[1]דיווח פרטני'!G2052,[1]גיליון3!$T$14:$T$28,0),MATCH('[1]דיווח פרטני'!C2052,[1]גיליון3!$U$13:$X$13,0)))," ", INDEX([1]גיליון3!$U$14:$X$28,MATCH('[1]דיווח פרטני'!G2052,[1]גיליון3!$T$14:$T$28,0),MATCH('[1]דיווח פרטני'!C2052,[1]גיליון3!$U$13:$X$13,0)))</f>
        <v xml:space="preserve"> </v>
      </c>
      <c r="I1953" s="2"/>
      <c r="J1953" s="153"/>
    </row>
    <row r="1954" spans="1:10" ht="18" customHeight="1" thickBot="1">
      <c r="A1954" s="2"/>
      <c r="B1954" s="2"/>
      <c r="C1954" s="2"/>
      <c r="D1954" s="2"/>
      <c r="E1954" s="3"/>
      <c r="F1954" s="2"/>
      <c r="G1954" s="2"/>
      <c r="H1954" s="36" t="str">
        <f t="array" ref="H1954">IF(ISERROR(INDEX([1]גיליון3!$U$14:$X$28,MATCH('[1]דיווח פרטני'!G2053,[1]גיליון3!$T$14:$T$28,0),MATCH('[1]דיווח פרטני'!C2053,[1]גיליון3!$U$13:$X$13,0)))," ", INDEX([1]גיליון3!$U$14:$X$28,MATCH('[1]דיווח פרטני'!G2053,[1]גיליון3!$T$14:$T$28,0),MATCH('[1]דיווח פרטני'!C2053,[1]גיליון3!$U$13:$X$13,0)))</f>
        <v xml:space="preserve"> </v>
      </c>
      <c r="I1954" s="2"/>
      <c r="J1954" s="153"/>
    </row>
    <row r="1955" spans="1:10" ht="18" customHeight="1" thickBot="1">
      <c r="A1955" s="2"/>
      <c r="B1955" s="2"/>
      <c r="C1955" s="2"/>
      <c r="D1955" s="2"/>
      <c r="E1955" s="3"/>
      <c r="F1955" s="2"/>
      <c r="G1955" s="2"/>
      <c r="H1955" s="36" t="str">
        <f t="array" ref="H1955">IF(ISERROR(INDEX([1]גיליון3!$U$14:$X$28,MATCH('[1]דיווח פרטני'!G2054,[1]גיליון3!$T$14:$T$28,0),MATCH('[1]דיווח פרטני'!C2054,[1]גיליון3!$U$13:$X$13,0)))," ", INDEX([1]גיליון3!$U$14:$X$28,MATCH('[1]דיווח פרטני'!G2054,[1]גיליון3!$T$14:$T$28,0),MATCH('[1]דיווח פרטני'!C2054,[1]גיליון3!$U$13:$X$13,0)))</f>
        <v xml:space="preserve"> </v>
      </c>
      <c r="I1955" s="2"/>
      <c r="J1955" s="153"/>
    </row>
    <row r="1956" spans="1:10" ht="18" customHeight="1" thickBot="1">
      <c r="A1956" s="2"/>
      <c r="B1956" s="2"/>
      <c r="C1956" s="2"/>
      <c r="D1956" s="2"/>
      <c r="E1956" s="3"/>
      <c r="F1956" s="2"/>
      <c r="G1956" s="2"/>
      <c r="H1956" s="36" t="str">
        <f t="array" ref="H1956">IF(ISERROR(INDEX([1]גיליון3!$U$14:$X$28,MATCH('[1]דיווח פרטני'!G2055,[1]גיליון3!$T$14:$T$28,0),MATCH('[1]דיווח פרטני'!C2055,[1]גיליון3!$U$13:$X$13,0)))," ", INDEX([1]גיליון3!$U$14:$X$28,MATCH('[1]דיווח פרטני'!G2055,[1]גיליון3!$T$14:$T$28,0),MATCH('[1]דיווח פרטני'!C2055,[1]גיליון3!$U$13:$X$13,0)))</f>
        <v xml:space="preserve"> </v>
      </c>
      <c r="I1956" s="2"/>
      <c r="J1956" s="153"/>
    </row>
    <row r="1957" spans="1:10" ht="18" customHeight="1" thickBot="1">
      <c r="A1957" s="2"/>
      <c r="B1957" s="2"/>
      <c r="C1957" s="2"/>
      <c r="D1957" s="2"/>
      <c r="E1957" s="3"/>
      <c r="F1957" s="2"/>
      <c r="G1957" s="2"/>
      <c r="H1957" s="36" t="str">
        <f t="array" ref="H1957">IF(ISERROR(INDEX([1]גיליון3!$U$14:$X$28,MATCH('[1]דיווח פרטני'!G2056,[1]גיליון3!$T$14:$T$28,0),MATCH('[1]דיווח פרטני'!C2056,[1]גיליון3!$U$13:$X$13,0)))," ", INDEX([1]גיליון3!$U$14:$X$28,MATCH('[1]דיווח פרטני'!G2056,[1]גיליון3!$T$14:$T$28,0),MATCH('[1]דיווח פרטני'!C2056,[1]גיליון3!$U$13:$X$13,0)))</f>
        <v xml:space="preserve"> </v>
      </c>
      <c r="I1957" s="2"/>
      <c r="J1957" s="153"/>
    </row>
    <row r="1958" spans="1:10" ht="18" customHeight="1" thickBot="1">
      <c r="A1958" s="2"/>
      <c r="B1958" s="2"/>
      <c r="C1958" s="2"/>
      <c r="D1958" s="2"/>
      <c r="E1958" s="3"/>
      <c r="F1958" s="2"/>
      <c r="G1958" s="2"/>
      <c r="H1958" s="36" t="str">
        <f t="array" ref="H1958">IF(ISERROR(INDEX([1]גיליון3!$U$14:$X$28,MATCH('[1]דיווח פרטני'!G2057,[1]גיליון3!$T$14:$T$28,0),MATCH('[1]דיווח פרטני'!C2057,[1]גיליון3!$U$13:$X$13,0)))," ", INDEX([1]גיליון3!$U$14:$X$28,MATCH('[1]דיווח פרטני'!G2057,[1]גיליון3!$T$14:$T$28,0),MATCH('[1]דיווח פרטני'!C2057,[1]גיליון3!$U$13:$X$13,0)))</f>
        <v xml:space="preserve"> </v>
      </c>
      <c r="I1958" s="2"/>
      <c r="J1958" s="153"/>
    </row>
    <row r="1959" spans="1:10" ht="18" customHeight="1" thickBot="1">
      <c r="A1959" s="2"/>
      <c r="B1959" s="2"/>
      <c r="C1959" s="2"/>
      <c r="D1959" s="2"/>
      <c r="E1959" s="3"/>
      <c r="F1959" s="2"/>
      <c r="G1959" s="2"/>
      <c r="H1959" s="36" t="str">
        <f t="array" ref="H1959">IF(ISERROR(INDEX([1]גיליון3!$U$14:$X$28,MATCH('[1]דיווח פרטני'!G2058,[1]גיליון3!$T$14:$T$28,0),MATCH('[1]דיווח פרטני'!C2058,[1]גיליון3!$U$13:$X$13,0)))," ", INDEX([1]גיליון3!$U$14:$X$28,MATCH('[1]דיווח פרטני'!G2058,[1]גיליון3!$T$14:$T$28,0),MATCH('[1]דיווח פרטני'!C2058,[1]גיליון3!$U$13:$X$13,0)))</f>
        <v xml:space="preserve"> </v>
      </c>
      <c r="I1959" s="2"/>
      <c r="J1959" s="153"/>
    </row>
    <row r="1960" spans="1:10" ht="18" customHeight="1" thickBot="1">
      <c r="A1960" s="2"/>
      <c r="B1960" s="2"/>
      <c r="C1960" s="2"/>
      <c r="D1960" s="2"/>
      <c r="E1960" s="3"/>
      <c r="F1960" s="2"/>
      <c r="G1960" s="2"/>
      <c r="H1960" s="36" t="str">
        <f t="array" ref="H1960">IF(ISERROR(INDEX([1]גיליון3!$U$14:$X$28,MATCH('[1]דיווח פרטני'!G2059,[1]גיליון3!$T$14:$T$28,0),MATCH('[1]דיווח פרטני'!C2059,[1]גיליון3!$U$13:$X$13,0)))," ", INDEX([1]גיליון3!$U$14:$X$28,MATCH('[1]דיווח פרטני'!G2059,[1]גיליון3!$T$14:$T$28,0),MATCH('[1]דיווח פרטני'!C2059,[1]גיליון3!$U$13:$X$13,0)))</f>
        <v xml:space="preserve"> </v>
      </c>
      <c r="I1960" s="2"/>
      <c r="J1960" s="153"/>
    </row>
    <row r="1961" spans="1:10" ht="18" customHeight="1" thickBot="1">
      <c r="A1961" s="2"/>
      <c r="B1961" s="2"/>
      <c r="C1961" s="2"/>
      <c r="D1961" s="2"/>
      <c r="E1961" s="3"/>
      <c r="F1961" s="2"/>
      <c r="G1961" s="2"/>
      <c r="H1961" s="36" t="str">
        <f t="array" ref="H1961">IF(ISERROR(INDEX([1]גיליון3!$U$14:$X$28,MATCH('[1]דיווח פרטני'!G2060,[1]גיליון3!$T$14:$T$28,0),MATCH('[1]דיווח פרטני'!C2060,[1]גיליון3!$U$13:$X$13,0)))," ", INDEX([1]גיליון3!$U$14:$X$28,MATCH('[1]דיווח פרטני'!G2060,[1]גיליון3!$T$14:$T$28,0),MATCH('[1]דיווח פרטני'!C2060,[1]גיליון3!$U$13:$X$13,0)))</f>
        <v xml:space="preserve"> </v>
      </c>
      <c r="I1961" s="2"/>
      <c r="J1961" s="153"/>
    </row>
    <row r="1962" spans="1:10" ht="18" customHeight="1" thickBot="1">
      <c r="A1962" s="2"/>
      <c r="B1962" s="2"/>
      <c r="C1962" s="2"/>
      <c r="D1962" s="2"/>
      <c r="E1962" s="3"/>
      <c r="F1962" s="2"/>
      <c r="G1962" s="2"/>
      <c r="H1962" s="36" t="str">
        <f t="array" ref="H1962">IF(ISERROR(INDEX([1]גיליון3!$U$14:$X$28,MATCH('[1]דיווח פרטני'!G2061,[1]גיליון3!$T$14:$T$28,0),MATCH('[1]דיווח פרטני'!C2061,[1]גיליון3!$U$13:$X$13,0)))," ", INDEX([1]גיליון3!$U$14:$X$28,MATCH('[1]דיווח פרטני'!G2061,[1]גיליון3!$T$14:$T$28,0),MATCH('[1]דיווח פרטני'!C2061,[1]גיליון3!$U$13:$X$13,0)))</f>
        <v xml:space="preserve"> </v>
      </c>
      <c r="I1962" s="2"/>
      <c r="J1962" s="153"/>
    </row>
    <row r="1963" spans="1:10" ht="18" customHeight="1" thickBot="1">
      <c r="A1963" s="2"/>
      <c r="B1963" s="2"/>
      <c r="C1963" s="2"/>
      <c r="D1963" s="2"/>
      <c r="E1963" s="3"/>
      <c r="F1963" s="2"/>
      <c r="G1963" s="2"/>
      <c r="H1963" s="36" t="str">
        <f t="array" ref="H1963">IF(ISERROR(INDEX([1]גיליון3!$U$14:$X$28,MATCH('[1]דיווח פרטני'!G2062,[1]גיליון3!$T$14:$T$28,0),MATCH('[1]דיווח פרטני'!C2062,[1]גיליון3!$U$13:$X$13,0)))," ", INDEX([1]גיליון3!$U$14:$X$28,MATCH('[1]דיווח פרטני'!G2062,[1]גיליון3!$T$14:$T$28,0),MATCH('[1]דיווח פרטני'!C2062,[1]גיליון3!$U$13:$X$13,0)))</f>
        <v xml:space="preserve"> </v>
      </c>
      <c r="I1963" s="2"/>
      <c r="J1963" s="153"/>
    </row>
    <row r="1964" spans="1:10" ht="18" customHeight="1" thickBot="1">
      <c r="A1964" s="2"/>
      <c r="B1964" s="2"/>
      <c r="C1964" s="2"/>
      <c r="D1964" s="2"/>
      <c r="E1964" s="3"/>
      <c r="F1964" s="2"/>
      <c r="G1964" s="2"/>
      <c r="H1964" s="36" t="str">
        <f t="array" ref="H1964">IF(ISERROR(INDEX([1]גיליון3!$U$14:$X$28,MATCH('[1]דיווח פרטני'!G2063,[1]גיליון3!$T$14:$T$28,0),MATCH('[1]דיווח פרטני'!C2063,[1]גיליון3!$U$13:$X$13,0)))," ", INDEX([1]גיליון3!$U$14:$X$28,MATCH('[1]דיווח פרטני'!G2063,[1]גיליון3!$T$14:$T$28,0),MATCH('[1]דיווח פרטני'!C2063,[1]גיליון3!$U$13:$X$13,0)))</f>
        <v xml:space="preserve"> </v>
      </c>
      <c r="I1964" s="2"/>
      <c r="J1964" s="153"/>
    </row>
    <row r="1965" spans="1:10" ht="18" customHeight="1" thickBot="1">
      <c r="A1965" s="2"/>
      <c r="B1965" s="2"/>
      <c r="C1965" s="2"/>
      <c r="D1965" s="2"/>
      <c r="E1965" s="3"/>
      <c r="F1965" s="2"/>
      <c r="G1965" s="2"/>
      <c r="H1965" s="36" t="str">
        <f t="array" ref="H1965">IF(ISERROR(INDEX([1]גיליון3!$U$14:$X$28,MATCH('[1]דיווח פרטני'!G2064,[1]גיליון3!$T$14:$T$28,0),MATCH('[1]דיווח פרטני'!C2064,[1]גיליון3!$U$13:$X$13,0)))," ", INDEX([1]גיליון3!$U$14:$X$28,MATCH('[1]דיווח פרטני'!G2064,[1]גיליון3!$T$14:$T$28,0),MATCH('[1]דיווח פרטני'!C2064,[1]גיליון3!$U$13:$X$13,0)))</f>
        <v xml:space="preserve"> </v>
      </c>
      <c r="I1965" s="2"/>
      <c r="J1965" s="153"/>
    </row>
    <row r="1966" spans="1:10" ht="18" customHeight="1" thickBot="1">
      <c r="A1966" s="2"/>
      <c r="B1966" s="2"/>
      <c r="C1966" s="2"/>
      <c r="D1966" s="2"/>
      <c r="E1966" s="3"/>
      <c r="F1966" s="2"/>
      <c r="G1966" s="2"/>
      <c r="H1966" s="36" t="str">
        <f t="array" ref="H1966">IF(ISERROR(INDEX([1]גיליון3!$U$14:$X$28,MATCH('[1]דיווח פרטני'!G2065,[1]גיליון3!$T$14:$T$28,0),MATCH('[1]דיווח פרטני'!C2065,[1]גיליון3!$U$13:$X$13,0)))," ", INDEX([1]גיליון3!$U$14:$X$28,MATCH('[1]דיווח פרטני'!G2065,[1]גיליון3!$T$14:$T$28,0),MATCH('[1]דיווח פרטני'!C2065,[1]גיליון3!$U$13:$X$13,0)))</f>
        <v xml:space="preserve"> </v>
      </c>
      <c r="I1966" s="2"/>
      <c r="J1966" s="153"/>
    </row>
    <row r="1967" spans="1:10" ht="18" customHeight="1" thickBot="1">
      <c r="A1967" s="2"/>
      <c r="B1967" s="2"/>
      <c r="C1967" s="2"/>
      <c r="D1967" s="2"/>
      <c r="E1967" s="3"/>
      <c r="F1967" s="2"/>
      <c r="G1967" s="2"/>
      <c r="H1967" s="36" t="str">
        <f t="array" ref="H1967">IF(ISERROR(INDEX([1]גיליון3!$U$14:$X$28,MATCH('[1]דיווח פרטני'!G2066,[1]גיליון3!$T$14:$T$28,0),MATCH('[1]דיווח פרטני'!C2066,[1]גיליון3!$U$13:$X$13,0)))," ", INDEX([1]גיליון3!$U$14:$X$28,MATCH('[1]דיווח פרטני'!G2066,[1]גיליון3!$T$14:$T$28,0),MATCH('[1]דיווח פרטני'!C2066,[1]גיליון3!$U$13:$X$13,0)))</f>
        <v xml:space="preserve"> </v>
      </c>
      <c r="I1967" s="2"/>
      <c r="J1967" s="153"/>
    </row>
    <row r="1968" spans="1:10" ht="18" customHeight="1" thickBot="1">
      <c r="A1968" s="2"/>
      <c r="B1968" s="2"/>
      <c r="C1968" s="2"/>
      <c r="D1968" s="2"/>
      <c r="E1968" s="3"/>
      <c r="F1968" s="2"/>
      <c r="G1968" s="2"/>
      <c r="H1968" s="36" t="str">
        <f t="array" ref="H1968">IF(ISERROR(INDEX([1]גיליון3!$U$14:$X$28,MATCH('[1]דיווח פרטני'!G2067,[1]גיליון3!$T$14:$T$28,0),MATCH('[1]דיווח פרטני'!C2067,[1]גיליון3!$U$13:$X$13,0)))," ", INDEX([1]גיליון3!$U$14:$X$28,MATCH('[1]דיווח פרטני'!G2067,[1]גיליון3!$T$14:$T$28,0),MATCH('[1]דיווח פרטני'!C2067,[1]גיליון3!$U$13:$X$13,0)))</f>
        <v xml:space="preserve"> </v>
      </c>
      <c r="I1968" s="2"/>
      <c r="J1968" s="153"/>
    </row>
    <row r="1969" spans="1:10" ht="18" customHeight="1" thickBot="1">
      <c r="A1969" s="2"/>
      <c r="B1969" s="2"/>
      <c r="C1969" s="2"/>
      <c r="D1969" s="2"/>
      <c r="E1969" s="3"/>
      <c r="F1969" s="2"/>
      <c r="G1969" s="2"/>
      <c r="H1969" s="36" t="str">
        <f t="array" ref="H1969">IF(ISERROR(INDEX([1]גיליון3!$U$14:$X$28,MATCH('[1]דיווח פרטני'!G2068,[1]גיליון3!$T$14:$T$28,0),MATCH('[1]דיווח פרטני'!C2068,[1]גיליון3!$U$13:$X$13,0)))," ", INDEX([1]גיליון3!$U$14:$X$28,MATCH('[1]דיווח פרטני'!G2068,[1]גיליון3!$T$14:$T$28,0),MATCH('[1]דיווח פרטני'!C2068,[1]גיליון3!$U$13:$X$13,0)))</f>
        <v xml:space="preserve"> </v>
      </c>
      <c r="I1969" s="2"/>
      <c r="J1969" s="153"/>
    </row>
    <row r="1970" spans="1:10" ht="18" customHeight="1" thickBot="1">
      <c r="A1970" s="2"/>
      <c r="B1970" s="2"/>
      <c r="C1970" s="2"/>
      <c r="D1970" s="2"/>
      <c r="E1970" s="3"/>
      <c r="F1970" s="2"/>
      <c r="G1970" s="2"/>
      <c r="H1970" s="36" t="str">
        <f t="array" ref="H1970">IF(ISERROR(INDEX([1]גיליון3!$U$14:$X$28,MATCH('[1]דיווח פרטני'!G2069,[1]גיליון3!$T$14:$T$28,0),MATCH('[1]דיווח פרטני'!C2069,[1]גיליון3!$U$13:$X$13,0)))," ", INDEX([1]גיליון3!$U$14:$X$28,MATCH('[1]דיווח פרטני'!G2069,[1]גיליון3!$T$14:$T$28,0),MATCH('[1]דיווח פרטני'!C2069,[1]גיליון3!$U$13:$X$13,0)))</f>
        <v xml:space="preserve"> </v>
      </c>
      <c r="I1970" s="2"/>
      <c r="J1970" s="153"/>
    </row>
    <row r="1971" spans="1:10" ht="18" customHeight="1" thickBot="1">
      <c r="A1971" s="2"/>
      <c r="B1971" s="2"/>
      <c r="C1971" s="2"/>
      <c r="D1971" s="2"/>
      <c r="E1971" s="3"/>
      <c r="F1971" s="2"/>
      <c r="G1971" s="2"/>
      <c r="H1971" s="36" t="str">
        <f t="array" ref="H1971">IF(ISERROR(INDEX([1]גיליון3!$U$14:$X$28,MATCH('[1]דיווח פרטני'!G2070,[1]גיליון3!$T$14:$T$28,0),MATCH('[1]דיווח פרטני'!C2070,[1]גיליון3!$U$13:$X$13,0)))," ", INDEX([1]גיליון3!$U$14:$X$28,MATCH('[1]דיווח פרטני'!G2070,[1]גיליון3!$T$14:$T$28,0),MATCH('[1]דיווח פרטני'!C2070,[1]גיליון3!$U$13:$X$13,0)))</f>
        <v xml:space="preserve"> </v>
      </c>
      <c r="I1971" s="2"/>
      <c r="J1971" s="153"/>
    </row>
    <row r="1972" spans="1:10" ht="18" customHeight="1" thickBot="1">
      <c r="A1972" s="2"/>
      <c r="B1972" s="2"/>
      <c r="C1972" s="2"/>
      <c r="D1972" s="2"/>
      <c r="E1972" s="3"/>
      <c r="F1972" s="2"/>
      <c r="G1972" s="2"/>
      <c r="H1972" s="36" t="str">
        <f t="array" ref="H1972">IF(ISERROR(INDEX([1]גיליון3!$U$14:$X$28,MATCH('[1]דיווח פרטני'!G2071,[1]גיליון3!$T$14:$T$28,0),MATCH('[1]דיווח פרטני'!C2071,[1]גיליון3!$U$13:$X$13,0)))," ", INDEX([1]גיליון3!$U$14:$X$28,MATCH('[1]דיווח פרטני'!G2071,[1]גיליון3!$T$14:$T$28,0),MATCH('[1]דיווח פרטני'!C2071,[1]גיליון3!$U$13:$X$13,0)))</f>
        <v xml:space="preserve"> </v>
      </c>
      <c r="I1972" s="2"/>
      <c r="J1972" s="153"/>
    </row>
    <row r="1973" spans="1:10" ht="18" customHeight="1" thickBot="1">
      <c r="A1973" s="2"/>
      <c r="B1973" s="2"/>
      <c r="C1973" s="2"/>
      <c r="D1973" s="2"/>
      <c r="E1973" s="3"/>
      <c r="F1973" s="2"/>
      <c r="G1973" s="2"/>
      <c r="H1973" s="36" t="str">
        <f t="array" ref="H1973">IF(ISERROR(INDEX([1]גיליון3!$U$14:$X$28,MATCH('[1]דיווח פרטני'!G2072,[1]גיליון3!$T$14:$T$28,0),MATCH('[1]דיווח פרטני'!C2072,[1]גיליון3!$U$13:$X$13,0)))," ", INDEX([1]גיליון3!$U$14:$X$28,MATCH('[1]דיווח פרטני'!G2072,[1]גיליון3!$T$14:$T$28,0),MATCH('[1]דיווח פרטני'!C2072,[1]גיליון3!$U$13:$X$13,0)))</f>
        <v xml:space="preserve"> </v>
      </c>
      <c r="I1973" s="2"/>
      <c r="J1973" s="153"/>
    </row>
    <row r="1974" spans="1:10" ht="18" customHeight="1" thickBot="1">
      <c r="A1974" s="2"/>
      <c r="B1974" s="2"/>
      <c r="C1974" s="2"/>
      <c r="D1974" s="2"/>
      <c r="E1974" s="3"/>
      <c r="F1974" s="2"/>
      <c r="G1974" s="2"/>
      <c r="H1974" s="36" t="str">
        <f t="array" ref="H1974">IF(ISERROR(INDEX([1]גיליון3!$U$14:$X$28,MATCH('[1]דיווח פרטני'!G2073,[1]גיליון3!$T$14:$T$28,0),MATCH('[1]דיווח פרטני'!C2073,[1]גיליון3!$U$13:$X$13,0)))," ", INDEX([1]גיליון3!$U$14:$X$28,MATCH('[1]דיווח פרטני'!G2073,[1]גיליון3!$T$14:$T$28,0),MATCH('[1]דיווח פרטני'!C2073,[1]גיליון3!$U$13:$X$13,0)))</f>
        <v xml:space="preserve"> </v>
      </c>
      <c r="I1974" s="2"/>
      <c r="J1974" s="153"/>
    </row>
    <row r="1975" spans="1:10" ht="18" customHeight="1" thickBot="1">
      <c r="A1975" s="2"/>
      <c r="B1975" s="2"/>
      <c r="C1975" s="2"/>
      <c r="D1975" s="2"/>
      <c r="E1975" s="3"/>
      <c r="F1975" s="2"/>
      <c r="G1975" s="2"/>
      <c r="H1975" s="36" t="str">
        <f t="array" ref="H1975">IF(ISERROR(INDEX([1]גיליון3!$U$14:$X$28,MATCH('[1]דיווח פרטני'!G2074,[1]גיליון3!$T$14:$T$28,0),MATCH('[1]דיווח פרטני'!C2074,[1]גיליון3!$U$13:$X$13,0)))," ", INDEX([1]גיליון3!$U$14:$X$28,MATCH('[1]דיווח פרטני'!G2074,[1]גיליון3!$T$14:$T$28,0),MATCH('[1]דיווח פרטני'!C2074,[1]גיליון3!$U$13:$X$13,0)))</f>
        <v xml:space="preserve"> </v>
      </c>
      <c r="I1975" s="2"/>
      <c r="J1975" s="153"/>
    </row>
    <row r="1976" spans="1:10" ht="18" customHeight="1" thickBot="1">
      <c r="A1976" s="2"/>
      <c r="B1976" s="2"/>
      <c r="C1976" s="2"/>
      <c r="D1976" s="2"/>
      <c r="E1976" s="3"/>
      <c r="F1976" s="2"/>
      <c r="G1976" s="2"/>
      <c r="H1976" s="36" t="str">
        <f t="array" ref="H1976">IF(ISERROR(INDEX([1]גיליון3!$U$14:$X$28,MATCH('[1]דיווח פרטני'!G2075,[1]גיליון3!$T$14:$T$28,0),MATCH('[1]דיווח פרטני'!C2075,[1]גיליון3!$U$13:$X$13,0)))," ", INDEX([1]גיליון3!$U$14:$X$28,MATCH('[1]דיווח פרטני'!G2075,[1]גיליון3!$T$14:$T$28,0),MATCH('[1]דיווח פרטני'!C2075,[1]גיליון3!$U$13:$X$13,0)))</f>
        <v xml:space="preserve"> </v>
      </c>
      <c r="I1976" s="2"/>
      <c r="J1976" s="153"/>
    </row>
    <row r="1977" spans="1:10" ht="18" customHeight="1" thickBot="1">
      <c r="A1977" s="2"/>
      <c r="B1977" s="2"/>
      <c r="C1977" s="2"/>
      <c r="D1977" s="2"/>
      <c r="E1977" s="3"/>
      <c r="F1977" s="2"/>
      <c r="G1977" s="2"/>
      <c r="H1977" s="36" t="str">
        <f t="array" ref="H1977">IF(ISERROR(INDEX([1]גיליון3!$U$14:$X$28,MATCH('[1]דיווח פרטני'!G2076,[1]גיליון3!$T$14:$T$28,0),MATCH('[1]דיווח פרטני'!C2076,[1]גיליון3!$U$13:$X$13,0)))," ", INDEX([1]גיליון3!$U$14:$X$28,MATCH('[1]דיווח פרטני'!G2076,[1]גיליון3!$T$14:$T$28,0),MATCH('[1]דיווח פרטני'!C2076,[1]גיליון3!$U$13:$X$13,0)))</f>
        <v xml:space="preserve"> </v>
      </c>
      <c r="I1977" s="2"/>
      <c r="J1977" s="153"/>
    </row>
    <row r="1978" spans="1:10" ht="18" customHeight="1" thickBot="1">
      <c r="A1978" s="2"/>
      <c r="B1978" s="2"/>
      <c r="C1978" s="2"/>
      <c r="D1978" s="2"/>
      <c r="E1978" s="3"/>
      <c r="F1978" s="2"/>
      <c r="G1978" s="2"/>
      <c r="H1978" s="36" t="str">
        <f t="array" ref="H1978">IF(ISERROR(INDEX([1]גיליון3!$U$14:$X$28,MATCH('[1]דיווח פרטני'!G2077,[1]גיליון3!$T$14:$T$28,0),MATCH('[1]דיווח פרטני'!C2077,[1]גיליון3!$U$13:$X$13,0)))," ", INDEX([1]גיליון3!$U$14:$X$28,MATCH('[1]דיווח פרטני'!G2077,[1]גיליון3!$T$14:$T$28,0),MATCH('[1]דיווח פרטני'!C2077,[1]גיליון3!$U$13:$X$13,0)))</f>
        <v xml:space="preserve"> </v>
      </c>
      <c r="I1978" s="2"/>
      <c r="J1978" s="153"/>
    </row>
    <row r="1979" spans="1:10" ht="18" customHeight="1" thickBot="1">
      <c r="A1979" s="2"/>
      <c r="B1979" s="2"/>
      <c r="C1979" s="2"/>
      <c r="D1979" s="2"/>
      <c r="E1979" s="3"/>
      <c r="F1979" s="2"/>
      <c r="G1979" s="2"/>
      <c r="H1979" s="36" t="str">
        <f t="array" ref="H1979">IF(ISERROR(INDEX([1]גיליון3!$U$14:$X$28,MATCH('[1]דיווח פרטני'!G2078,[1]גיליון3!$T$14:$T$28,0),MATCH('[1]דיווח פרטני'!C2078,[1]גיליון3!$U$13:$X$13,0)))," ", INDEX([1]גיליון3!$U$14:$X$28,MATCH('[1]דיווח פרטני'!G2078,[1]גיליון3!$T$14:$T$28,0),MATCH('[1]דיווח פרטני'!C2078,[1]גיליון3!$U$13:$X$13,0)))</f>
        <v xml:space="preserve"> </v>
      </c>
      <c r="I1979" s="2"/>
      <c r="J1979" s="153"/>
    </row>
    <row r="1980" spans="1:10" ht="18" customHeight="1" thickBot="1">
      <c r="A1980" s="2"/>
      <c r="B1980" s="2"/>
      <c r="C1980" s="2"/>
      <c r="D1980" s="2"/>
      <c r="E1980" s="3"/>
      <c r="F1980" s="2"/>
      <c r="G1980" s="2"/>
      <c r="H1980" s="36" t="str">
        <f t="array" ref="H1980">IF(ISERROR(INDEX([1]גיליון3!$U$14:$X$28,MATCH('[1]דיווח פרטני'!G2079,[1]גיליון3!$T$14:$T$28,0),MATCH('[1]דיווח פרטני'!C2079,[1]גיליון3!$U$13:$X$13,0)))," ", INDEX([1]גיליון3!$U$14:$X$28,MATCH('[1]דיווח פרטני'!G2079,[1]גיליון3!$T$14:$T$28,0),MATCH('[1]דיווח פרטני'!C2079,[1]גיליון3!$U$13:$X$13,0)))</f>
        <v xml:space="preserve"> </v>
      </c>
      <c r="I1980" s="2"/>
      <c r="J1980" s="153"/>
    </row>
    <row r="1981" spans="1:10" ht="18" customHeight="1" thickBot="1">
      <c r="A1981" s="2"/>
      <c r="B1981" s="2"/>
      <c r="C1981" s="2"/>
      <c r="D1981" s="2"/>
      <c r="E1981" s="3"/>
      <c r="F1981" s="2"/>
      <c r="G1981" s="2"/>
      <c r="H1981" s="36" t="str">
        <f t="array" ref="H1981">IF(ISERROR(INDEX([1]גיליון3!$U$14:$X$28,MATCH('[1]דיווח פרטני'!G2080,[1]גיליון3!$T$14:$T$28,0),MATCH('[1]דיווח פרטני'!C2080,[1]גיליון3!$U$13:$X$13,0)))," ", INDEX([1]גיליון3!$U$14:$X$28,MATCH('[1]דיווח פרטני'!G2080,[1]גיליון3!$T$14:$T$28,0),MATCH('[1]דיווח פרטני'!C2080,[1]גיליון3!$U$13:$X$13,0)))</f>
        <v xml:space="preserve"> </v>
      </c>
      <c r="I1981" s="2"/>
      <c r="J1981" s="153"/>
    </row>
    <row r="1982" spans="1:10" ht="18" customHeight="1" thickBot="1">
      <c r="A1982" s="2"/>
      <c r="B1982" s="2"/>
      <c r="C1982" s="2"/>
      <c r="D1982" s="2"/>
      <c r="E1982" s="3"/>
      <c r="F1982" s="2"/>
      <c r="G1982" s="2"/>
      <c r="H1982" s="36" t="str">
        <f t="array" ref="H1982">IF(ISERROR(INDEX([1]גיליון3!$U$14:$X$28,MATCH('[1]דיווח פרטני'!G2081,[1]גיליון3!$T$14:$T$28,0),MATCH('[1]דיווח פרטני'!C2081,[1]גיליון3!$U$13:$X$13,0)))," ", INDEX([1]גיליון3!$U$14:$X$28,MATCH('[1]דיווח פרטני'!G2081,[1]גיליון3!$T$14:$T$28,0),MATCH('[1]דיווח פרטני'!C2081,[1]גיליון3!$U$13:$X$13,0)))</f>
        <v xml:space="preserve"> </v>
      </c>
      <c r="I1982" s="2"/>
      <c r="J1982" s="153"/>
    </row>
    <row r="1983" spans="1:10" ht="18" customHeight="1" thickBot="1">
      <c r="A1983" s="2"/>
      <c r="B1983" s="2"/>
      <c r="C1983" s="2"/>
      <c r="D1983" s="2"/>
      <c r="E1983" s="3"/>
      <c r="F1983" s="2"/>
      <c r="G1983" s="2"/>
      <c r="H1983" s="36" t="str">
        <f t="array" ref="H1983">IF(ISERROR(INDEX([1]גיליון3!$U$14:$X$28,MATCH('[1]דיווח פרטני'!G2082,[1]גיליון3!$T$14:$T$28,0),MATCH('[1]דיווח פרטני'!C2082,[1]גיליון3!$U$13:$X$13,0)))," ", INDEX([1]גיליון3!$U$14:$X$28,MATCH('[1]דיווח פרטני'!G2082,[1]גיליון3!$T$14:$T$28,0),MATCH('[1]דיווח פרטני'!C2082,[1]גיליון3!$U$13:$X$13,0)))</f>
        <v xml:space="preserve"> </v>
      </c>
      <c r="I1983" s="2"/>
      <c r="J1983" s="153"/>
    </row>
    <row r="1984" spans="1:10" ht="18" customHeight="1" thickBot="1">
      <c r="A1984" s="2"/>
      <c r="B1984" s="2"/>
      <c r="C1984" s="2"/>
      <c r="D1984" s="2"/>
      <c r="E1984" s="3"/>
      <c r="F1984" s="2"/>
      <c r="G1984" s="2"/>
      <c r="H1984" s="36" t="str">
        <f t="array" ref="H1984">IF(ISERROR(INDEX([1]גיליון3!$U$14:$X$28,MATCH('[1]דיווח פרטני'!G2083,[1]גיליון3!$T$14:$T$28,0),MATCH('[1]דיווח פרטני'!C2083,[1]גיליון3!$U$13:$X$13,0)))," ", INDEX([1]גיליון3!$U$14:$X$28,MATCH('[1]דיווח פרטני'!G2083,[1]גיליון3!$T$14:$T$28,0),MATCH('[1]דיווח פרטני'!C2083,[1]גיליון3!$U$13:$X$13,0)))</f>
        <v xml:space="preserve"> </v>
      </c>
      <c r="I1984" s="2"/>
      <c r="J1984" s="153"/>
    </row>
    <row r="1985" spans="1:10" ht="18" customHeight="1" thickBot="1">
      <c r="A1985" s="2"/>
      <c r="B1985" s="2"/>
      <c r="C1985" s="2"/>
      <c r="D1985" s="2"/>
      <c r="E1985" s="3"/>
      <c r="F1985" s="2"/>
      <c r="G1985" s="2"/>
      <c r="H1985" s="36" t="str">
        <f t="array" ref="H1985">IF(ISERROR(INDEX([1]גיליון3!$U$14:$X$28,MATCH('[1]דיווח פרטני'!G2084,[1]גיליון3!$T$14:$T$28,0),MATCH('[1]דיווח פרטני'!C2084,[1]גיליון3!$U$13:$X$13,0)))," ", INDEX([1]גיליון3!$U$14:$X$28,MATCH('[1]דיווח פרטני'!G2084,[1]גיליון3!$T$14:$T$28,0),MATCH('[1]דיווח פרטני'!C2084,[1]גיליון3!$U$13:$X$13,0)))</f>
        <v xml:space="preserve"> </v>
      </c>
      <c r="I1985" s="2"/>
      <c r="J1985" s="153"/>
    </row>
    <row r="1986" spans="1:10" ht="18" customHeight="1" thickBot="1">
      <c r="A1986" s="2"/>
      <c r="B1986" s="2"/>
      <c r="C1986" s="2"/>
      <c r="D1986" s="2"/>
      <c r="E1986" s="3"/>
      <c r="F1986" s="2"/>
      <c r="G1986" s="2"/>
      <c r="H1986" s="36" t="str">
        <f t="array" ref="H1986">IF(ISERROR(INDEX([1]גיליון3!$U$14:$X$28,MATCH('[1]דיווח פרטני'!G2085,[1]גיליון3!$T$14:$T$28,0),MATCH('[1]דיווח פרטני'!C2085,[1]גיליון3!$U$13:$X$13,0)))," ", INDEX([1]גיליון3!$U$14:$X$28,MATCH('[1]דיווח פרטני'!G2085,[1]גיליון3!$T$14:$T$28,0),MATCH('[1]דיווח פרטני'!C2085,[1]גיליון3!$U$13:$X$13,0)))</f>
        <v xml:space="preserve"> </v>
      </c>
      <c r="I1986" s="2"/>
      <c r="J1986" s="153"/>
    </row>
    <row r="1987" spans="1:10" ht="18" customHeight="1" thickBot="1">
      <c r="A1987" s="2"/>
      <c r="B1987" s="2"/>
      <c r="C1987" s="2"/>
      <c r="D1987" s="2"/>
      <c r="E1987" s="3"/>
      <c r="F1987" s="2"/>
      <c r="G1987" s="2"/>
      <c r="H1987" s="36" t="str">
        <f t="array" ref="H1987">IF(ISERROR(INDEX([1]גיליון3!$U$14:$X$28,MATCH('[1]דיווח פרטני'!G2086,[1]גיליון3!$T$14:$T$28,0),MATCH('[1]דיווח פרטני'!C2086,[1]גיליון3!$U$13:$X$13,0)))," ", INDEX([1]גיליון3!$U$14:$X$28,MATCH('[1]דיווח פרטני'!G2086,[1]גיליון3!$T$14:$T$28,0),MATCH('[1]דיווח פרטני'!C2086,[1]גיליון3!$U$13:$X$13,0)))</f>
        <v xml:space="preserve"> </v>
      </c>
      <c r="I1987" s="2"/>
      <c r="J1987" s="153"/>
    </row>
    <row r="1988" spans="1:10" ht="18" customHeight="1" thickBot="1">
      <c r="A1988" s="2"/>
      <c r="B1988" s="2"/>
      <c r="C1988" s="2"/>
      <c r="D1988" s="2"/>
      <c r="E1988" s="3"/>
      <c r="F1988" s="2"/>
      <c r="G1988" s="2"/>
      <c r="H1988" s="36" t="str">
        <f t="array" ref="H1988">IF(ISERROR(INDEX([1]גיליון3!$U$14:$X$28,MATCH('[1]דיווח פרטני'!G2087,[1]גיליון3!$T$14:$T$28,0),MATCH('[1]דיווח פרטני'!C2087,[1]גיליון3!$U$13:$X$13,0)))," ", INDEX([1]גיליון3!$U$14:$X$28,MATCH('[1]דיווח פרטני'!G2087,[1]גיליון3!$T$14:$T$28,0),MATCH('[1]דיווח פרטני'!C2087,[1]גיליון3!$U$13:$X$13,0)))</f>
        <v xml:space="preserve"> </v>
      </c>
      <c r="I1988" s="2"/>
      <c r="J1988" s="153"/>
    </row>
    <row r="1989" spans="1:10" ht="18" customHeight="1" thickBot="1">
      <c r="A1989" s="2"/>
      <c r="B1989" s="2"/>
      <c r="C1989" s="2"/>
      <c r="D1989" s="2"/>
      <c r="E1989" s="3"/>
      <c r="F1989" s="2"/>
      <c r="G1989" s="2"/>
      <c r="H1989" s="36" t="str">
        <f t="array" ref="H1989">IF(ISERROR(INDEX([1]גיליון3!$U$14:$X$28,MATCH('[1]דיווח פרטני'!G2088,[1]גיליון3!$T$14:$T$28,0),MATCH('[1]דיווח פרטני'!C2088,[1]גיליון3!$U$13:$X$13,0)))," ", INDEX([1]גיליון3!$U$14:$X$28,MATCH('[1]דיווח פרטני'!G2088,[1]גיליון3!$T$14:$T$28,0),MATCH('[1]דיווח פרטני'!C2088,[1]גיליון3!$U$13:$X$13,0)))</f>
        <v xml:space="preserve"> </v>
      </c>
      <c r="I1989" s="2"/>
      <c r="J1989" s="153"/>
    </row>
    <row r="1990" spans="1:10" ht="18" customHeight="1" thickBot="1">
      <c r="A1990" s="2"/>
      <c r="B1990" s="2"/>
      <c r="C1990" s="2"/>
      <c r="D1990" s="2"/>
      <c r="E1990" s="3"/>
      <c r="F1990" s="2"/>
      <c r="G1990" s="2"/>
      <c r="H1990" s="36" t="str">
        <f t="array" ref="H1990">IF(ISERROR(INDEX([1]גיליון3!$U$14:$X$28,MATCH('[1]דיווח פרטני'!G2089,[1]גיליון3!$T$14:$T$28,0),MATCH('[1]דיווח פרטני'!C2089,[1]גיליון3!$U$13:$X$13,0)))," ", INDEX([1]גיליון3!$U$14:$X$28,MATCH('[1]דיווח פרטני'!G2089,[1]גיליון3!$T$14:$T$28,0),MATCH('[1]דיווח פרטני'!C2089,[1]גיליון3!$U$13:$X$13,0)))</f>
        <v xml:space="preserve"> </v>
      </c>
      <c r="I1990" s="2"/>
      <c r="J1990" s="153"/>
    </row>
    <row r="1991" spans="1:10" ht="18" customHeight="1" thickBot="1">
      <c r="A1991" s="2"/>
      <c r="B1991" s="2"/>
      <c r="C1991" s="2"/>
      <c r="D1991" s="2"/>
      <c r="E1991" s="3"/>
      <c r="F1991" s="2"/>
      <c r="G1991" s="2"/>
      <c r="H1991" s="36" t="str">
        <f t="array" ref="H1991">IF(ISERROR(INDEX([1]גיליון3!$U$14:$X$28,MATCH('[1]דיווח פרטני'!G2090,[1]גיליון3!$T$14:$T$28,0),MATCH('[1]דיווח פרטני'!C2090,[1]גיליון3!$U$13:$X$13,0)))," ", INDEX([1]גיליון3!$U$14:$X$28,MATCH('[1]דיווח פרטני'!G2090,[1]גיליון3!$T$14:$T$28,0),MATCH('[1]דיווח פרטני'!C2090,[1]גיליון3!$U$13:$X$13,0)))</f>
        <v xml:space="preserve"> </v>
      </c>
      <c r="I1991" s="2"/>
      <c r="J1991" s="153"/>
    </row>
    <row r="1992" spans="1:10" ht="18" customHeight="1" thickBot="1">
      <c r="A1992" s="2"/>
      <c r="B1992" s="2"/>
      <c r="C1992" s="2"/>
      <c r="D1992" s="2"/>
      <c r="E1992" s="3"/>
      <c r="F1992" s="2"/>
      <c r="G1992" s="2"/>
      <c r="H1992" s="36" t="str">
        <f t="array" ref="H1992">IF(ISERROR(INDEX([1]גיליון3!$U$14:$X$28,MATCH('[1]דיווח פרטני'!G2091,[1]גיליון3!$T$14:$T$28,0),MATCH('[1]דיווח פרטני'!C2091,[1]גיליון3!$U$13:$X$13,0)))," ", INDEX([1]גיליון3!$U$14:$X$28,MATCH('[1]דיווח פרטני'!G2091,[1]גיליון3!$T$14:$T$28,0),MATCH('[1]דיווח פרטני'!C2091,[1]גיליון3!$U$13:$X$13,0)))</f>
        <v xml:space="preserve"> </v>
      </c>
      <c r="I1992" s="2"/>
      <c r="J1992" s="153"/>
    </row>
    <row r="1993" spans="1:10" ht="18" customHeight="1" thickBot="1">
      <c r="A1993" s="2"/>
      <c r="B1993" s="2"/>
      <c r="C1993" s="2"/>
      <c r="D1993" s="2"/>
      <c r="E1993" s="3"/>
      <c r="F1993" s="2"/>
      <c r="G1993" s="2"/>
      <c r="H1993" s="36" t="str">
        <f t="array" ref="H1993">IF(ISERROR(INDEX([1]גיליון3!$U$14:$X$28,MATCH('[1]דיווח פרטני'!G2092,[1]גיליון3!$T$14:$T$28,0),MATCH('[1]דיווח פרטני'!C2092,[1]גיליון3!$U$13:$X$13,0)))," ", INDEX([1]גיליון3!$U$14:$X$28,MATCH('[1]דיווח פרטני'!G2092,[1]גיליון3!$T$14:$T$28,0),MATCH('[1]דיווח פרטני'!C2092,[1]גיליון3!$U$13:$X$13,0)))</f>
        <v xml:space="preserve"> </v>
      </c>
      <c r="I1993" s="2"/>
      <c r="J1993" s="153"/>
    </row>
    <row r="1994" spans="1:10" ht="18" customHeight="1" thickBot="1">
      <c r="A1994" s="2"/>
      <c r="B1994" s="2"/>
      <c r="C1994" s="2"/>
      <c r="D1994" s="2"/>
      <c r="E1994" s="3"/>
      <c r="F1994" s="2"/>
      <c r="G1994" s="2"/>
      <c r="H1994" s="36" t="str">
        <f t="array" ref="H1994">IF(ISERROR(INDEX([1]גיליון3!$U$14:$X$28,MATCH('[1]דיווח פרטני'!G2093,[1]גיליון3!$T$14:$T$28,0),MATCH('[1]דיווח פרטני'!C2093,[1]גיליון3!$U$13:$X$13,0)))," ", INDEX([1]גיליון3!$U$14:$X$28,MATCH('[1]דיווח פרטני'!G2093,[1]גיליון3!$T$14:$T$28,0),MATCH('[1]דיווח פרטני'!C2093,[1]גיליון3!$U$13:$X$13,0)))</f>
        <v xml:space="preserve"> </v>
      </c>
      <c r="I1994" s="2"/>
      <c r="J1994" s="153"/>
    </row>
    <row r="1995" spans="1:10" ht="18" customHeight="1" thickBot="1">
      <c r="A1995" s="2"/>
      <c r="B1995" s="2"/>
      <c r="C1995" s="2"/>
      <c r="D1995" s="2"/>
      <c r="E1995" s="3"/>
      <c r="F1995" s="2"/>
      <c r="G1995" s="2"/>
      <c r="H1995" s="36" t="str">
        <f t="array" ref="H1995">IF(ISERROR(INDEX([1]גיליון3!$U$14:$X$28,MATCH('[1]דיווח פרטני'!G2094,[1]גיליון3!$T$14:$T$28,0),MATCH('[1]דיווח פרטני'!C2094,[1]גיליון3!$U$13:$X$13,0)))," ", INDEX([1]גיליון3!$U$14:$X$28,MATCH('[1]דיווח פרטני'!G2094,[1]גיליון3!$T$14:$T$28,0),MATCH('[1]דיווח פרטני'!C2094,[1]גיליון3!$U$13:$X$13,0)))</f>
        <v xml:space="preserve"> </v>
      </c>
      <c r="I1995" s="2"/>
      <c r="J1995" s="153"/>
    </row>
    <row r="1996" spans="1:10" ht="18" customHeight="1" thickBot="1">
      <c r="A1996" s="2"/>
      <c r="B1996" s="2"/>
      <c r="C1996" s="2"/>
      <c r="D1996" s="2"/>
      <c r="E1996" s="3"/>
      <c r="F1996" s="2"/>
      <c r="G1996" s="2"/>
      <c r="H1996" s="36" t="str">
        <f t="array" ref="H1996">IF(ISERROR(INDEX([1]גיליון3!$U$14:$X$28,MATCH('[1]דיווח פרטני'!G2095,[1]גיליון3!$T$14:$T$28,0),MATCH('[1]דיווח פרטני'!C2095,[1]גיליון3!$U$13:$X$13,0)))," ", INDEX([1]גיליון3!$U$14:$X$28,MATCH('[1]דיווח פרטני'!G2095,[1]גיליון3!$T$14:$T$28,0),MATCH('[1]דיווח פרטני'!C2095,[1]גיליון3!$U$13:$X$13,0)))</f>
        <v xml:space="preserve"> </v>
      </c>
      <c r="I1996" s="2"/>
      <c r="J1996" s="153"/>
    </row>
    <row r="1997" spans="1:10" ht="18" customHeight="1" thickBot="1">
      <c r="A1997" s="2"/>
      <c r="B1997" s="2"/>
      <c r="C1997" s="2"/>
      <c r="D1997" s="2"/>
      <c r="E1997" s="3"/>
      <c r="F1997" s="2"/>
      <c r="G1997" s="2"/>
      <c r="H1997" s="36" t="str">
        <f t="array" ref="H1997">IF(ISERROR(INDEX([1]גיליון3!$U$14:$X$28,MATCH('[1]דיווח פרטני'!G2096,[1]גיליון3!$T$14:$T$28,0),MATCH('[1]דיווח פרטני'!C2096,[1]גיליון3!$U$13:$X$13,0)))," ", INDEX([1]גיליון3!$U$14:$X$28,MATCH('[1]דיווח פרטני'!G2096,[1]גיליון3!$T$14:$T$28,0),MATCH('[1]דיווח פרטני'!C2096,[1]גיליון3!$U$13:$X$13,0)))</f>
        <v xml:space="preserve"> </v>
      </c>
      <c r="I1997" s="2"/>
      <c r="J1997" s="153"/>
    </row>
    <row r="1998" spans="1:10" ht="18" customHeight="1" thickBot="1">
      <c r="A1998" s="2"/>
      <c r="B1998" s="2"/>
      <c r="C1998" s="2"/>
      <c r="D1998" s="2"/>
      <c r="E1998" s="3"/>
      <c r="F1998" s="2"/>
      <c r="G1998" s="2"/>
      <c r="H1998" s="36" t="str">
        <f t="array" ref="H1998">IF(ISERROR(INDEX([1]גיליון3!$U$14:$X$28,MATCH('[1]דיווח פרטני'!G2097,[1]גיליון3!$T$14:$T$28,0),MATCH('[1]דיווח פרטני'!C2097,[1]גיליון3!$U$13:$X$13,0)))," ", INDEX([1]גיליון3!$U$14:$X$28,MATCH('[1]דיווח פרטני'!G2097,[1]גיליון3!$T$14:$T$28,0),MATCH('[1]דיווח פרטני'!C2097,[1]גיליון3!$U$13:$X$13,0)))</f>
        <v xml:space="preserve"> </v>
      </c>
      <c r="I1998" s="2"/>
      <c r="J1998" s="153"/>
    </row>
    <row r="1999" spans="1:10" ht="18" customHeight="1" thickBot="1">
      <c r="A1999" s="2"/>
      <c r="B1999" s="2"/>
      <c r="C1999" s="2"/>
      <c r="D1999" s="2"/>
      <c r="E1999" s="3"/>
      <c r="F1999" s="2"/>
      <c r="G1999" s="2"/>
      <c r="H1999" s="36" t="str">
        <f t="array" ref="H1999">IF(ISERROR(INDEX([1]גיליון3!$U$14:$X$28,MATCH('[1]דיווח פרטני'!G2098,[1]גיליון3!$T$14:$T$28,0),MATCH('[1]דיווח פרטני'!C2098,[1]גיליון3!$U$13:$X$13,0)))," ", INDEX([1]גיליון3!$U$14:$X$28,MATCH('[1]דיווח פרטני'!G2098,[1]גיליון3!$T$14:$T$28,0),MATCH('[1]דיווח פרטני'!C2098,[1]גיליון3!$U$13:$X$13,0)))</f>
        <v xml:space="preserve"> </v>
      </c>
      <c r="I1999" s="2"/>
      <c r="J1999" s="153"/>
    </row>
    <row r="2000" spans="1:10" ht="18" customHeight="1" thickBot="1">
      <c r="A2000" s="2"/>
      <c r="B2000" s="2"/>
      <c r="C2000" s="2"/>
      <c r="D2000" s="2"/>
      <c r="E2000" s="3"/>
      <c r="F2000" s="2"/>
      <c r="G2000" s="2"/>
      <c r="H2000" s="36" t="str">
        <f t="array" ref="H2000">IF(ISERROR(INDEX([1]גיליון3!$U$14:$X$28,MATCH('[1]דיווח פרטני'!G2099,[1]גיליון3!$T$14:$T$28,0),MATCH('[1]דיווח פרטני'!C2099,[1]גיליון3!$U$13:$X$13,0)))," ", INDEX([1]גיליון3!$U$14:$X$28,MATCH('[1]דיווח פרטני'!G2099,[1]גיליון3!$T$14:$T$28,0),MATCH('[1]דיווח פרטני'!C2099,[1]גיליון3!$U$13:$X$13,0)))</f>
        <v xml:space="preserve"> </v>
      </c>
      <c r="I2000" s="2"/>
      <c r="J2000" s="153"/>
    </row>
    <row r="2001" spans="1:10" ht="18" customHeight="1" thickBot="1">
      <c r="A2001" s="2"/>
      <c r="B2001" s="2"/>
      <c r="C2001" s="2"/>
      <c r="D2001" s="2"/>
      <c r="E2001" s="3"/>
      <c r="F2001" s="2"/>
      <c r="G2001" s="2"/>
      <c r="H2001" s="36" t="str">
        <f t="array" ref="H2001">IF(ISERROR(INDEX([1]גיליון3!$U$14:$X$28,MATCH('[1]דיווח פרטני'!G2100,[1]גיליון3!$T$14:$T$28,0),MATCH('[1]דיווח פרטני'!C2100,[1]גיליון3!$U$13:$X$13,0)))," ", INDEX([1]גיליון3!$U$14:$X$28,MATCH('[1]דיווח פרטני'!G2100,[1]גיליון3!$T$14:$T$28,0),MATCH('[1]דיווח פרטני'!C2100,[1]גיליון3!$U$13:$X$13,0)))</f>
        <v xml:space="preserve"> </v>
      </c>
      <c r="I2001" s="2"/>
      <c r="J2001" s="153"/>
    </row>
    <row r="2002" spans="1:10" ht="18" customHeight="1" thickBot="1">
      <c r="A2002" s="2"/>
      <c r="B2002" s="2"/>
      <c r="C2002" s="2"/>
      <c r="D2002" s="2"/>
      <c r="E2002" s="3"/>
      <c r="F2002" s="2"/>
      <c r="G2002" s="2"/>
      <c r="H2002" s="36" t="str">
        <f t="array" ref="H2002">IF(ISERROR(INDEX([1]גיליון3!$U$14:$X$28,MATCH('[1]דיווח פרטני'!G2101,[1]גיליון3!$T$14:$T$28,0),MATCH('[1]דיווח פרטני'!C2101,[1]גיליון3!$U$13:$X$13,0)))," ", INDEX([1]גיליון3!$U$14:$X$28,MATCH('[1]דיווח פרטני'!G2101,[1]גיליון3!$T$14:$T$28,0),MATCH('[1]דיווח פרטני'!C2101,[1]גיליון3!$U$13:$X$13,0)))</f>
        <v xml:space="preserve"> </v>
      </c>
      <c r="I2002" s="2"/>
      <c r="J2002" s="153"/>
    </row>
    <row r="2003" spans="1:10" ht="18" customHeight="1" thickBot="1">
      <c r="A2003" s="2"/>
      <c r="B2003" s="2"/>
      <c r="C2003" s="2"/>
      <c r="D2003" s="2"/>
      <c r="E2003" s="3"/>
      <c r="F2003" s="2"/>
      <c r="G2003" s="2"/>
      <c r="H2003" s="36" t="str">
        <f t="array" ref="H2003">IF(ISERROR(INDEX([1]גיליון3!$U$14:$X$28,MATCH('[1]דיווח פרטני'!G2102,[1]גיליון3!$T$14:$T$28,0),MATCH('[1]דיווח פרטני'!C2102,[1]גיליון3!$U$13:$X$13,0)))," ", INDEX([1]גיליון3!$U$14:$X$28,MATCH('[1]דיווח פרטני'!G2102,[1]גיליון3!$T$14:$T$28,0),MATCH('[1]דיווח פרטני'!C2102,[1]גיליון3!$U$13:$X$13,0)))</f>
        <v xml:space="preserve"> </v>
      </c>
      <c r="I2003" s="2"/>
      <c r="J2003" s="153"/>
    </row>
    <row r="2004" spans="1:10" ht="18" customHeight="1" thickBot="1">
      <c r="A2004" s="2"/>
      <c r="B2004" s="2"/>
      <c r="C2004" s="2"/>
      <c r="D2004" s="2"/>
      <c r="E2004" s="3"/>
      <c r="F2004" s="2"/>
      <c r="G2004" s="2"/>
      <c r="H2004" s="36" t="str">
        <f t="array" ref="H2004">IF(ISERROR(INDEX([1]גיליון3!$U$14:$X$28,MATCH('[1]דיווח פרטני'!G2103,[1]גיליון3!$T$14:$T$28,0),MATCH('[1]דיווח פרטני'!C2103,[1]גיליון3!$U$13:$X$13,0)))," ", INDEX([1]גיליון3!$U$14:$X$28,MATCH('[1]דיווח פרטני'!G2103,[1]גיליון3!$T$14:$T$28,0),MATCH('[1]דיווח פרטני'!C2103,[1]גיליון3!$U$13:$X$13,0)))</f>
        <v xml:space="preserve"> </v>
      </c>
      <c r="I2004" s="2"/>
      <c r="J2004" s="153"/>
    </row>
    <row r="2005" spans="1:10" ht="18" customHeight="1" thickBot="1">
      <c r="A2005" s="2"/>
      <c r="B2005" s="2"/>
      <c r="C2005" s="2"/>
      <c r="D2005" s="2"/>
      <c r="E2005" s="3"/>
      <c r="F2005" s="2"/>
      <c r="G2005" s="2"/>
      <c r="H2005" s="36" t="str">
        <f t="array" ref="H2005">IF(ISERROR(INDEX([1]גיליון3!$U$14:$X$28,MATCH('[1]דיווח פרטני'!G2104,[1]גיליון3!$T$14:$T$28,0),MATCH('[1]דיווח פרטני'!C2104,[1]גיליון3!$U$13:$X$13,0)))," ", INDEX([1]גיליון3!$U$14:$X$28,MATCH('[1]דיווח פרטני'!G2104,[1]גיליון3!$T$14:$T$28,0),MATCH('[1]דיווח פרטני'!C2104,[1]גיליון3!$U$13:$X$13,0)))</f>
        <v xml:space="preserve"> </v>
      </c>
      <c r="I2005" s="2"/>
      <c r="J2005" s="153"/>
    </row>
    <row r="2006" spans="1:10" ht="18" customHeight="1" thickBot="1">
      <c r="A2006" s="2"/>
      <c r="B2006" s="2"/>
      <c r="C2006" s="2"/>
      <c r="D2006" s="2"/>
      <c r="E2006" s="3"/>
      <c r="F2006" s="2"/>
      <c r="G2006" s="2"/>
      <c r="H2006" s="36" t="str">
        <f t="array" ref="H2006">IF(ISERROR(INDEX([1]גיליון3!$U$14:$X$28,MATCH('[1]דיווח פרטני'!G2105,[1]גיליון3!$T$14:$T$28,0),MATCH('[1]דיווח פרטני'!C2105,[1]גיליון3!$U$13:$X$13,0)))," ", INDEX([1]גיליון3!$U$14:$X$28,MATCH('[1]דיווח פרטני'!G2105,[1]גיליון3!$T$14:$T$28,0),MATCH('[1]דיווח פרטני'!C2105,[1]גיליון3!$U$13:$X$13,0)))</f>
        <v xml:space="preserve"> </v>
      </c>
      <c r="I2006" s="2"/>
      <c r="J2006" s="153"/>
    </row>
    <row r="2007" spans="1:10" ht="18" customHeight="1" thickBot="1">
      <c r="A2007" s="2"/>
      <c r="B2007" s="2"/>
      <c r="C2007" s="2"/>
      <c r="D2007" s="2"/>
      <c r="E2007" s="3"/>
      <c r="F2007" s="2"/>
      <c r="G2007" s="2"/>
      <c r="H2007" s="36" t="str">
        <f t="array" ref="H2007">IF(ISERROR(INDEX([1]גיליון3!$U$14:$X$28,MATCH('[1]דיווח פרטני'!G2106,[1]גיליון3!$T$14:$T$28,0),MATCH('[1]דיווח פרטני'!C2106,[1]גיליון3!$U$13:$X$13,0)))," ", INDEX([1]גיליון3!$U$14:$X$28,MATCH('[1]דיווח פרטני'!G2106,[1]גיליון3!$T$14:$T$28,0),MATCH('[1]דיווח פרטני'!C2106,[1]גיליון3!$U$13:$X$13,0)))</f>
        <v xml:space="preserve"> </v>
      </c>
      <c r="I2007" s="2"/>
      <c r="J2007" s="153"/>
    </row>
    <row r="2008" spans="1:10" ht="18" customHeight="1" thickBot="1">
      <c r="A2008" s="2"/>
      <c r="B2008" s="2"/>
      <c r="C2008" s="2"/>
      <c r="D2008" s="2"/>
      <c r="E2008" s="3"/>
      <c r="F2008" s="2"/>
      <c r="G2008" s="2"/>
      <c r="H2008" s="36" t="str">
        <f t="array" ref="H2008">IF(ISERROR(INDEX([1]גיליון3!$U$14:$X$28,MATCH('[1]דיווח פרטני'!G2107,[1]גיליון3!$T$14:$T$28,0),MATCH('[1]דיווח פרטני'!C2107,[1]גיליון3!$U$13:$X$13,0)))," ", INDEX([1]גיליון3!$U$14:$X$28,MATCH('[1]דיווח פרטני'!G2107,[1]גיליון3!$T$14:$T$28,0),MATCH('[1]דיווח פרטני'!C2107,[1]גיליון3!$U$13:$X$13,0)))</f>
        <v xml:space="preserve"> </v>
      </c>
      <c r="I2008" s="2"/>
      <c r="J2008" s="153"/>
    </row>
    <row r="2009" spans="1:10" ht="18" customHeight="1" thickBot="1">
      <c r="A2009" s="2"/>
      <c r="B2009" s="2"/>
      <c r="C2009" s="2"/>
      <c r="D2009" s="2"/>
      <c r="E2009" s="3"/>
      <c r="F2009" s="2"/>
      <c r="G2009" s="2"/>
      <c r="H2009" s="36" t="str">
        <f t="array" ref="H2009">IF(ISERROR(INDEX([1]גיליון3!$U$14:$X$28,MATCH('[1]דיווח פרטני'!G2108,[1]גיליון3!$T$14:$T$28,0),MATCH('[1]דיווח פרטני'!C2108,[1]גיליון3!$U$13:$X$13,0)))," ", INDEX([1]גיליון3!$U$14:$X$28,MATCH('[1]דיווח פרטני'!G2108,[1]גיליון3!$T$14:$T$28,0),MATCH('[1]דיווח פרטני'!C2108,[1]גיליון3!$U$13:$X$13,0)))</f>
        <v xml:space="preserve"> </v>
      </c>
      <c r="I2009" s="2"/>
      <c r="J2009" s="153"/>
    </row>
    <row r="2010" spans="1:10" ht="18" customHeight="1" thickBot="1">
      <c r="A2010" s="2"/>
      <c r="B2010" s="2"/>
      <c r="C2010" s="2"/>
      <c r="D2010" s="2"/>
      <c r="E2010" s="3"/>
      <c r="F2010" s="2"/>
      <c r="G2010" s="2"/>
      <c r="H2010" s="36" t="str">
        <f t="array" ref="H2010">IF(ISERROR(INDEX([1]גיליון3!$U$14:$X$28,MATCH('[1]דיווח פרטני'!G2109,[1]גיליון3!$T$14:$T$28,0),MATCH('[1]דיווח פרטני'!C2109,[1]גיליון3!$U$13:$X$13,0)))," ", INDEX([1]גיליון3!$U$14:$X$28,MATCH('[1]דיווח פרטני'!G2109,[1]גיליון3!$T$14:$T$28,0),MATCH('[1]דיווח פרטני'!C2109,[1]גיליון3!$U$13:$X$13,0)))</f>
        <v xml:space="preserve"> </v>
      </c>
      <c r="I2010" s="2"/>
      <c r="J2010" s="153"/>
    </row>
    <row r="2011" spans="1:10" ht="18" customHeight="1" thickBot="1">
      <c r="A2011" s="2"/>
      <c r="B2011" s="2"/>
      <c r="C2011" s="2"/>
      <c r="D2011" s="2"/>
      <c r="E2011" s="3"/>
      <c r="F2011" s="2"/>
      <c r="G2011" s="2"/>
      <c r="H2011" s="36" t="str">
        <f t="array" ref="H2011">IF(ISERROR(INDEX([1]גיליון3!$U$14:$X$28,MATCH('[1]דיווח פרטני'!G2110,[1]גיליון3!$T$14:$T$28,0),MATCH('[1]דיווח פרטני'!C2110,[1]גיליון3!$U$13:$X$13,0)))," ", INDEX([1]גיליון3!$U$14:$X$28,MATCH('[1]דיווח פרטני'!G2110,[1]גיליון3!$T$14:$T$28,0),MATCH('[1]דיווח פרטני'!C2110,[1]גיליון3!$U$13:$X$13,0)))</f>
        <v xml:space="preserve"> </v>
      </c>
      <c r="I2011" s="2"/>
      <c r="J2011" s="153"/>
    </row>
    <row r="2012" spans="1:10" ht="18" customHeight="1" thickBot="1">
      <c r="A2012" s="2"/>
      <c r="B2012" s="2"/>
      <c r="C2012" s="2"/>
      <c r="D2012" s="2"/>
      <c r="E2012" s="3"/>
      <c r="F2012" s="2"/>
      <c r="G2012" s="2"/>
      <c r="H2012" s="36" t="str">
        <f t="array" ref="H2012">IF(ISERROR(INDEX([1]גיליון3!$U$14:$X$28,MATCH('[1]דיווח פרטני'!G2111,[1]גיליון3!$T$14:$T$28,0),MATCH('[1]דיווח פרטני'!C2111,[1]גיליון3!$U$13:$X$13,0)))," ", INDEX([1]גיליון3!$U$14:$X$28,MATCH('[1]דיווח פרטני'!G2111,[1]גיליון3!$T$14:$T$28,0),MATCH('[1]דיווח פרטני'!C2111,[1]גיליון3!$U$13:$X$13,0)))</f>
        <v xml:space="preserve"> </v>
      </c>
      <c r="I2012" s="2"/>
      <c r="J2012" s="153"/>
    </row>
    <row r="2013" spans="1:10" ht="18" customHeight="1" thickBot="1">
      <c r="A2013" s="2"/>
      <c r="B2013" s="2"/>
      <c r="C2013" s="2"/>
      <c r="D2013" s="2"/>
      <c r="E2013" s="3"/>
      <c r="F2013" s="2"/>
      <c r="G2013" s="2"/>
      <c r="H2013" s="36" t="str">
        <f t="array" ref="H2013">IF(ISERROR(INDEX([1]גיליון3!$U$14:$X$28,MATCH('[1]דיווח פרטני'!G2112,[1]גיליון3!$T$14:$T$28,0),MATCH('[1]דיווח פרטני'!C2112,[1]גיליון3!$U$13:$X$13,0)))," ", INDEX([1]גיליון3!$U$14:$X$28,MATCH('[1]דיווח פרטני'!G2112,[1]גיליון3!$T$14:$T$28,0),MATCH('[1]דיווח פרטני'!C2112,[1]גיליון3!$U$13:$X$13,0)))</f>
        <v xml:space="preserve"> </v>
      </c>
      <c r="I2013" s="2"/>
      <c r="J2013" s="153"/>
    </row>
    <row r="2014" spans="1:10" ht="18" customHeight="1" thickBot="1">
      <c r="A2014" s="2"/>
      <c r="B2014" s="2"/>
      <c r="C2014" s="2"/>
      <c r="D2014" s="2"/>
      <c r="E2014" s="3"/>
      <c r="F2014" s="2"/>
      <c r="G2014" s="2"/>
      <c r="H2014" s="36" t="str">
        <f t="array" ref="H2014">IF(ISERROR(INDEX([1]גיליון3!$U$14:$X$28,MATCH('[1]דיווח פרטני'!G2113,[1]גיליון3!$T$14:$T$28,0),MATCH('[1]דיווח פרטני'!C2113,[1]גיליון3!$U$13:$X$13,0)))," ", INDEX([1]גיליון3!$U$14:$X$28,MATCH('[1]דיווח פרטני'!G2113,[1]גיליון3!$T$14:$T$28,0),MATCH('[1]דיווח פרטני'!C2113,[1]גיליון3!$U$13:$X$13,0)))</f>
        <v xml:space="preserve"> </v>
      </c>
      <c r="I2014" s="2"/>
      <c r="J2014" s="153"/>
    </row>
    <row r="2015" spans="1:10" ht="18" customHeight="1" thickBot="1">
      <c r="A2015" s="2"/>
      <c r="B2015" s="2"/>
      <c r="C2015" s="2"/>
      <c r="D2015" s="2"/>
      <c r="E2015" s="3"/>
      <c r="F2015" s="2"/>
      <c r="G2015" s="2"/>
      <c r="H2015" s="36" t="str">
        <f t="array" ref="H2015">IF(ISERROR(INDEX([1]גיליון3!$U$14:$X$28,MATCH('[1]דיווח פרטני'!G2114,[1]גיליון3!$T$14:$T$28,0),MATCH('[1]דיווח פרטני'!C2114,[1]גיליון3!$U$13:$X$13,0)))," ", INDEX([1]גיליון3!$U$14:$X$28,MATCH('[1]דיווח פרטני'!G2114,[1]גיליון3!$T$14:$T$28,0),MATCH('[1]דיווח פרטני'!C2114,[1]גיליון3!$U$13:$X$13,0)))</f>
        <v xml:space="preserve"> </v>
      </c>
      <c r="I2015" s="2"/>
      <c r="J2015" s="153"/>
    </row>
    <row r="2016" spans="1:10" ht="18" customHeight="1" thickBot="1">
      <c r="A2016" s="2"/>
      <c r="B2016" s="2"/>
      <c r="C2016" s="2"/>
      <c r="D2016" s="2"/>
      <c r="E2016" s="3"/>
      <c r="F2016" s="2"/>
      <c r="G2016" s="2"/>
      <c r="H2016" s="36" t="str">
        <f t="array" ref="H2016">IF(ISERROR(INDEX([1]גיליון3!$U$14:$X$28,MATCH('[1]דיווח פרטני'!G2115,[1]גיליון3!$T$14:$T$28,0),MATCH('[1]דיווח פרטני'!C2115,[1]גיליון3!$U$13:$X$13,0)))," ", INDEX([1]גיליון3!$U$14:$X$28,MATCH('[1]דיווח פרטני'!G2115,[1]גיליון3!$T$14:$T$28,0),MATCH('[1]דיווח פרטני'!C2115,[1]גיליון3!$U$13:$X$13,0)))</f>
        <v xml:space="preserve"> </v>
      </c>
      <c r="I2016" s="2"/>
      <c r="J2016" s="153"/>
    </row>
    <row r="2017" spans="1:10" ht="18" customHeight="1" thickBot="1">
      <c r="A2017" s="2"/>
      <c r="B2017" s="2"/>
      <c r="C2017" s="2"/>
      <c r="D2017" s="2"/>
      <c r="E2017" s="3"/>
      <c r="F2017" s="2"/>
      <c r="G2017" s="2"/>
      <c r="H2017" s="36" t="str">
        <f t="array" ref="H2017">IF(ISERROR(INDEX([1]גיליון3!$U$14:$X$28,MATCH('[1]דיווח פרטני'!G2116,[1]גיליון3!$T$14:$T$28,0),MATCH('[1]דיווח פרטני'!C2116,[1]גיליון3!$U$13:$X$13,0)))," ", INDEX([1]גיליון3!$U$14:$X$28,MATCH('[1]דיווח פרטני'!G2116,[1]גיליון3!$T$14:$T$28,0),MATCH('[1]דיווח פרטני'!C2116,[1]גיליון3!$U$13:$X$13,0)))</f>
        <v xml:space="preserve"> </v>
      </c>
      <c r="I2017" s="2"/>
      <c r="J2017" s="153"/>
    </row>
    <row r="2018" spans="1:10" ht="18" customHeight="1" thickBot="1">
      <c r="A2018" s="2"/>
      <c r="B2018" s="2"/>
      <c r="C2018" s="2"/>
      <c r="D2018" s="2"/>
      <c r="E2018" s="3"/>
      <c r="F2018" s="2"/>
      <c r="G2018" s="2"/>
      <c r="H2018" s="36" t="str">
        <f t="array" ref="H2018">IF(ISERROR(INDEX([1]גיליון3!$U$14:$X$28,MATCH('[1]דיווח פרטני'!G2117,[1]גיליון3!$T$14:$T$28,0),MATCH('[1]דיווח פרטני'!C2117,[1]גיליון3!$U$13:$X$13,0)))," ", INDEX([1]גיליון3!$U$14:$X$28,MATCH('[1]דיווח פרטני'!G2117,[1]גיליון3!$T$14:$T$28,0),MATCH('[1]דיווח פרטני'!C2117,[1]גיליון3!$U$13:$X$13,0)))</f>
        <v xml:space="preserve"> </v>
      </c>
      <c r="I2018" s="2"/>
      <c r="J2018" s="153"/>
    </row>
    <row r="2019" spans="1:10" ht="18" customHeight="1" thickBot="1">
      <c r="A2019" s="2"/>
      <c r="B2019" s="2"/>
      <c r="C2019" s="2"/>
      <c r="D2019" s="2"/>
      <c r="E2019" s="3"/>
      <c r="F2019" s="2"/>
      <c r="G2019" s="2"/>
      <c r="H2019" s="36" t="str">
        <f t="array" ref="H2019">IF(ISERROR(INDEX([1]גיליון3!$U$14:$X$28,MATCH('[1]דיווח פרטני'!G2118,[1]גיליון3!$T$14:$T$28,0),MATCH('[1]דיווח פרטני'!C2118,[1]גיליון3!$U$13:$X$13,0)))," ", INDEX([1]גיליון3!$U$14:$X$28,MATCH('[1]דיווח פרטני'!G2118,[1]גיליון3!$T$14:$T$28,0),MATCH('[1]דיווח פרטני'!C2118,[1]גיליון3!$U$13:$X$13,0)))</f>
        <v xml:space="preserve"> </v>
      </c>
      <c r="I2019" s="2"/>
      <c r="J2019" s="153"/>
    </row>
    <row r="2020" spans="1:10" ht="18" customHeight="1" thickBot="1">
      <c r="A2020" s="2"/>
      <c r="B2020" s="2"/>
      <c r="C2020" s="2"/>
      <c r="D2020" s="2"/>
      <c r="E2020" s="3"/>
      <c r="F2020" s="2"/>
      <c r="G2020" s="2"/>
      <c r="H2020" s="36" t="str">
        <f t="array" ref="H2020">IF(ISERROR(INDEX([1]גיליון3!$U$14:$X$28,MATCH('[1]דיווח פרטני'!G2119,[1]גיליון3!$T$14:$T$28,0),MATCH('[1]דיווח פרטני'!C2119,[1]גיליון3!$U$13:$X$13,0)))," ", INDEX([1]גיליון3!$U$14:$X$28,MATCH('[1]דיווח פרטני'!G2119,[1]גיליון3!$T$14:$T$28,0),MATCH('[1]דיווח פרטני'!C2119,[1]גיליון3!$U$13:$X$13,0)))</f>
        <v xml:space="preserve"> </v>
      </c>
      <c r="I2020" s="2"/>
      <c r="J2020" s="153"/>
    </row>
    <row r="2021" spans="1:10" ht="18" customHeight="1" thickBot="1">
      <c r="A2021" s="2"/>
      <c r="B2021" s="2"/>
      <c r="C2021" s="2"/>
      <c r="D2021" s="2"/>
      <c r="E2021" s="3"/>
      <c r="F2021" s="2"/>
      <c r="G2021" s="2"/>
      <c r="H2021" s="36" t="str">
        <f t="array" ref="H2021">IF(ISERROR(INDEX([1]גיליון3!$U$14:$X$28,MATCH('[1]דיווח פרטני'!G2120,[1]גיליון3!$T$14:$T$28,0),MATCH('[1]דיווח פרטני'!C2120,[1]גיליון3!$U$13:$X$13,0)))," ", INDEX([1]גיליון3!$U$14:$X$28,MATCH('[1]דיווח פרטני'!G2120,[1]גיליון3!$T$14:$T$28,0),MATCH('[1]דיווח פרטני'!C2120,[1]גיליון3!$U$13:$X$13,0)))</f>
        <v xml:space="preserve"> </v>
      </c>
      <c r="I2021" s="2"/>
      <c r="J2021" s="153"/>
    </row>
    <row r="2022" spans="1:10" ht="18" customHeight="1" thickBot="1">
      <c r="A2022" s="2"/>
      <c r="B2022" s="2"/>
      <c r="C2022" s="2"/>
      <c r="D2022" s="2"/>
      <c r="E2022" s="3"/>
      <c r="F2022" s="2"/>
      <c r="G2022" s="2"/>
      <c r="H2022" s="36" t="str">
        <f t="array" ref="H2022">IF(ISERROR(INDEX([1]גיליון3!$U$14:$X$28,MATCH('[1]דיווח פרטני'!G2121,[1]גיליון3!$T$14:$T$28,0),MATCH('[1]דיווח פרטני'!C2121,[1]גיליון3!$U$13:$X$13,0)))," ", INDEX([1]גיליון3!$U$14:$X$28,MATCH('[1]דיווח פרטני'!G2121,[1]גיליון3!$T$14:$T$28,0),MATCH('[1]דיווח פרטני'!C2121,[1]גיליון3!$U$13:$X$13,0)))</f>
        <v xml:space="preserve"> </v>
      </c>
      <c r="I2022" s="2"/>
      <c r="J2022" s="153"/>
    </row>
    <row r="2023" spans="1:10" ht="18" customHeight="1" thickBot="1">
      <c r="A2023" s="2"/>
      <c r="B2023" s="2"/>
      <c r="C2023" s="2"/>
      <c r="D2023" s="2"/>
      <c r="E2023" s="3"/>
      <c r="F2023" s="2"/>
      <c r="G2023" s="2"/>
      <c r="H2023" s="36" t="str">
        <f t="array" ref="H2023">IF(ISERROR(INDEX([1]גיליון3!$U$14:$X$28,MATCH('[1]דיווח פרטני'!G2122,[1]גיליון3!$T$14:$T$28,0),MATCH('[1]דיווח פרטני'!C2122,[1]גיליון3!$U$13:$X$13,0)))," ", INDEX([1]גיליון3!$U$14:$X$28,MATCH('[1]דיווח פרטני'!G2122,[1]גיליון3!$T$14:$T$28,0),MATCH('[1]דיווח פרטני'!C2122,[1]גיליון3!$U$13:$X$13,0)))</f>
        <v xml:space="preserve"> </v>
      </c>
      <c r="I2023" s="2"/>
      <c r="J2023" s="153"/>
    </row>
    <row r="2024" spans="1:10" ht="18" customHeight="1" thickBot="1">
      <c r="A2024" s="2"/>
      <c r="B2024" s="2"/>
      <c r="C2024" s="2"/>
      <c r="D2024" s="2"/>
      <c r="E2024" s="3"/>
      <c r="F2024" s="2"/>
      <c r="G2024" s="2"/>
      <c r="H2024" s="36" t="str">
        <f t="array" ref="H2024">IF(ISERROR(INDEX([1]גיליון3!$U$14:$X$28,MATCH('[1]דיווח פרטני'!G2123,[1]גיליון3!$T$14:$T$28,0),MATCH('[1]דיווח פרטני'!C2123,[1]גיליון3!$U$13:$X$13,0)))," ", INDEX([1]גיליון3!$U$14:$X$28,MATCH('[1]דיווח פרטני'!G2123,[1]גיליון3!$T$14:$T$28,0),MATCH('[1]דיווח פרטני'!C2123,[1]גיליון3!$U$13:$X$13,0)))</f>
        <v xml:space="preserve"> </v>
      </c>
      <c r="I2024" s="2"/>
      <c r="J2024" s="153"/>
    </row>
    <row r="2025" spans="1:10" ht="18" customHeight="1" thickBot="1">
      <c r="A2025" s="2"/>
      <c r="B2025" s="2"/>
      <c r="C2025" s="2"/>
      <c r="D2025" s="2"/>
      <c r="E2025" s="3"/>
      <c r="F2025" s="2"/>
      <c r="G2025" s="2"/>
      <c r="H2025" s="36" t="str">
        <f t="array" ref="H2025">IF(ISERROR(INDEX([1]גיליון3!$U$14:$X$28,MATCH('[1]דיווח פרטני'!G2124,[1]גיליון3!$T$14:$T$28,0),MATCH('[1]דיווח פרטני'!C2124,[1]גיליון3!$U$13:$X$13,0)))," ", INDEX([1]גיליון3!$U$14:$X$28,MATCH('[1]דיווח פרטני'!G2124,[1]גיליון3!$T$14:$T$28,0),MATCH('[1]דיווח פרטני'!C2124,[1]גיליון3!$U$13:$X$13,0)))</f>
        <v xml:space="preserve"> </v>
      </c>
      <c r="I2025" s="2"/>
      <c r="J2025" s="153"/>
    </row>
    <row r="2026" spans="1:10" ht="18" customHeight="1" thickBot="1">
      <c r="A2026" s="2"/>
      <c r="B2026" s="2"/>
      <c r="C2026" s="2"/>
      <c r="D2026" s="2"/>
      <c r="E2026" s="3"/>
      <c r="F2026" s="2"/>
      <c r="G2026" s="2"/>
      <c r="H2026" s="36" t="str">
        <f t="array" ref="H2026">IF(ISERROR(INDEX([1]גיליון3!$U$14:$X$28,MATCH('[1]דיווח פרטני'!G2125,[1]גיליון3!$T$14:$T$28,0),MATCH('[1]דיווח פרטני'!C2125,[1]גיליון3!$U$13:$X$13,0)))," ", INDEX([1]גיליון3!$U$14:$X$28,MATCH('[1]דיווח פרטני'!G2125,[1]גיליון3!$T$14:$T$28,0),MATCH('[1]דיווח פרטני'!C2125,[1]גיליון3!$U$13:$X$13,0)))</f>
        <v xml:space="preserve"> </v>
      </c>
      <c r="I2026" s="2"/>
      <c r="J2026" s="153"/>
    </row>
    <row r="2027" spans="1:10" ht="18" customHeight="1" thickBot="1">
      <c r="A2027" s="2"/>
      <c r="B2027" s="2"/>
      <c r="C2027" s="2"/>
      <c r="D2027" s="2"/>
      <c r="E2027" s="3"/>
      <c r="F2027" s="2"/>
      <c r="G2027" s="2"/>
      <c r="H2027" s="36" t="str">
        <f t="array" ref="H2027">IF(ISERROR(INDEX([1]גיליון3!$U$14:$X$28,MATCH('[1]דיווח פרטני'!G2126,[1]גיליון3!$T$14:$T$28,0),MATCH('[1]דיווח פרטני'!C2126,[1]גיליון3!$U$13:$X$13,0)))," ", INDEX([1]גיליון3!$U$14:$X$28,MATCH('[1]דיווח פרטני'!G2126,[1]גיליון3!$T$14:$T$28,0),MATCH('[1]דיווח פרטני'!C2126,[1]גיליון3!$U$13:$X$13,0)))</f>
        <v xml:space="preserve"> </v>
      </c>
      <c r="I2027" s="2"/>
      <c r="J2027" s="153"/>
    </row>
    <row r="2028" spans="1:10" ht="18" customHeight="1" thickBot="1">
      <c r="A2028" s="2"/>
      <c r="B2028" s="2"/>
      <c r="C2028" s="2"/>
      <c r="D2028" s="2"/>
      <c r="E2028" s="3"/>
      <c r="F2028" s="2"/>
      <c r="G2028" s="2"/>
      <c r="H2028" s="36" t="str">
        <f t="array" ref="H2028">IF(ISERROR(INDEX([1]גיליון3!$U$14:$X$28,MATCH('[1]דיווח פרטני'!G2127,[1]גיליון3!$T$14:$T$28,0),MATCH('[1]דיווח פרטני'!C2127,[1]גיליון3!$U$13:$X$13,0)))," ", INDEX([1]גיליון3!$U$14:$X$28,MATCH('[1]דיווח פרטני'!G2127,[1]גיליון3!$T$14:$T$28,0),MATCH('[1]דיווח פרטני'!C2127,[1]גיליון3!$U$13:$X$13,0)))</f>
        <v xml:space="preserve"> </v>
      </c>
      <c r="I2028" s="2"/>
      <c r="J2028" s="153"/>
    </row>
    <row r="2029" spans="1:10" ht="18" customHeight="1" thickBot="1">
      <c r="A2029" s="2"/>
      <c r="B2029" s="2"/>
      <c r="C2029" s="2"/>
      <c r="D2029" s="2"/>
      <c r="E2029" s="3"/>
      <c r="F2029" s="2"/>
      <c r="G2029" s="2"/>
      <c r="H2029" s="36" t="str">
        <f t="array" ref="H2029">IF(ISERROR(INDEX([1]גיליון3!$U$14:$X$28,MATCH('[1]דיווח פרטני'!G2128,[1]גיליון3!$T$14:$T$28,0),MATCH('[1]דיווח פרטני'!C2128,[1]גיליון3!$U$13:$X$13,0)))," ", INDEX([1]גיליון3!$U$14:$X$28,MATCH('[1]דיווח פרטני'!G2128,[1]גיליון3!$T$14:$T$28,0),MATCH('[1]דיווח פרטני'!C2128,[1]גיליון3!$U$13:$X$13,0)))</f>
        <v xml:space="preserve"> </v>
      </c>
      <c r="I2029" s="2"/>
      <c r="J2029" s="153"/>
    </row>
    <row r="2030" spans="1:10" ht="18" customHeight="1" thickBot="1">
      <c r="A2030" s="2"/>
      <c r="B2030" s="2"/>
      <c r="C2030" s="2"/>
      <c r="D2030" s="2"/>
      <c r="E2030" s="3"/>
      <c r="F2030" s="2"/>
      <c r="G2030" s="2"/>
      <c r="H2030" s="36" t="str">
        <f t="array" ref="H2030">IF(ISERROR(INDEX([1]גיליון3!$U$14:$X$28,MATCH('[1]דיווח פרטני'!G2129,[1]גיליון3!$T$14:$T$28,0),MATCH('[1]דיווח פרטני'!C2129,[1]גיליון3!$U$13:$X$13,0)))," ", INDEX([1]גיליון3!$U$14:$X$28,MATCH('[1]דיווח פרטני'!G2129,[1]גיליון3!$T$14:$T$28,0),MATCH('[1]דיווח פרטני'!C2129,[1]גיליון3!$U$13:$X$13,0)))</f>
        <v xml:space="preserve"> </v>
      </c>
      <c r="I2030" s="2"/>
      <c r="J2030" s="153"/>
    </row>
    <row r="2031" spans="1:10" ht="18" customHeight="1" thickBot="1">
      <c r="A2031" s="2"/>
      <c r="B2031" s="2"/>
      <c r="C2031" s="2"/>
      <c r="D2031" s="2"/>
      <c r="E2031" s="3"/>
      <c r="F2031" s="2"/>
      <c r="G2031" s="2"/>
      <c r="H2031" s="36" t="str">
        <f t="array" ref="H2031">IF(ISERROR(INDEX([1]גיליון3!$U$14:$X$28,MATCH('[1]דיווח פרטני'!G2130,[1]גיליון3!$T$14:$T$28,0),MATCH('[1]דיווח פרטני'!C2130,[1]גיליון3!$U$13:$X$13,0)))," ", INDEX([1]גיליון3!$U$14:$X$28,MATCH('[1]דיווח פרטני'!G2130,[1]גיליון3!$T$14:$T$28,0),MATCH('[1]דיווח פרטני'!C2130,[1]גיליון3!$U$13:$X$13,0)))</f>
        <v xml:space="preserve"> </v>
      </c>
      <c r="I2031" s="2"/>
      <c r="J2031" s="153"/>
    </row>
    <row r="2032" spans="1:10" ht="18" customHeight="1" thickBot="1">
      <c r="A2032" s="2"/>
      <c r="B2032" s="2"/>
      <c r="C2032" s="2"/>
      <c r="D2032" s="2"/>
      <c r="E2032" s="3"/>
      <c r="F2032" s="2"/>
      <c r="G2032" s="2"/>
      <c r="H2032" s="36" t="str">
        <f t="array" ref="H2032">IF(ISERROR(INDEX([1]גיליון3!$U$14:$X$28,MATCH('[1]דיווח פרטני'!G2131,[1]גיליון3!$T$14:$T$28,0),MATCH('[1]דיווח פרטני'!C2131,[1]גיליון3!$U$13:$X$13,0)))," ", INDEX([1]גיליון3!$U$14:$X$28,MATCH('[1]דיווח פרטני'!G2131,[1]גיליון3!$T$14:$T$28,0),MATCH('[1]דיווח פרטני'!C2131,[1]גיליון3!$U$13:$X$13,0)))</f>
        <v xml:space="preserve"> </v>
      </c>
      <c r="I2032" s="2"/>
      <c r="J2032" s="153"/>
    </row>
    <row r="2033" spans="1:10" ht="18" customHeight="1" thickBot="1">
      <c r="A2033" s="2"/>
      <c r="B2033" s="2"/>
      <c r="C2033" s="2"/>
      <c r="D2033" s="2"/>
      <c r="E2033" s="3"/>
      <c r="F2033" s="2"/>
      <c r="G2033" s="2"/>
      <c r="H2033" s="36" t="str">
        <f t="array" ref="H2033">IF(ISERROR(INDEX([1]גיליון3!$U$14:$X$28,MATCH('[1]דיווח פרטני'!G2132,[1]גיליון3!$T$14:$T$28,0),MATCH('[1]דיווח פרטני'!C2132,[1]גיליון3!$U$13:$X$13,0)))," ", INDEX([1]גיליון3!$U$14:$X$28,MATCH('[1]דיווח פרטני'!G2132,[1]גיליון3!$T$14:$T$28,0),MATCH('[1]דיווח פרטני'!C2132,[1]גיליון3!$U$13:$X$13,0)))</f>
        <v xml:space="preserve"> </v>
      </c>
      <c r="I2033" s="2"/>
      <c r="J2033" s="153"/>
    </row>
    <row r="2034" spans="1:10" ht="18" customHeight="1" thickBot="1">
      <c r="A2034" s="2"/>
      <c r="B2034" s="2"/>
      <c r="C2034" s="2"/>
      <c r="D2034" s="2"/>
      <c r="E2034" s="3"/>
      <c r="F2034" s="2"/>
      <c r="G2034" s="2"/>
      <c r="H2034" s="36" t="str">
        <f t="array" ref="H2034">IF(ISERROR(INDEX([1]גיליון3!$U$14:$X$28,MATCH('[1]דיווח פרטני'!G2133,[1]גיליון3!$T$14:$T$28,0),MATCH('[1]דיווח פרטני'!C2133,[1]גיליון3!$U$13:$X$13,0)))," ", INDEX([1]גיליון3!$U$14:$X$28,MATCH('[1]דיווח פרטני'!G2133,[1]גיליון3!$T$14:$T$28,0),MATCH('[1]דיווח פרטני'!C2133,[1]גיליון3!$U$13:$X$13,0)))</f>
        <v xml:space="preserve"> </v>
      </c>
      <c r="I2034" s="2"/>
      <c r="J2034" s="153"/>
    </row>
    <row r="2035" spans="1:10" ht="18" customHeight="1" thickBot="1">
      <c r="A2035" s="2"/>
      <c r="B2035" s="2"/>
      <c r="C2035" s="2"/>
      <c r="D2035" s="2"/>
      <c r="E2035" s="3"/>
      <c r="F2035" s="2"/>
      <c r="G2035" s="2"/>
      <c r="H2035" s="36" t="str">
        <f t="array" ref="H2035">IF(ISERROR(INDEX([1]גיליון3!$U$14:$X$28,MATCH('[1]דיווח פרטני'!G2134,[1]גיליון3!$T$14:$T$28,0),MATCH('[1]דיווח פרטני'!C2134,[1]גיליון3!$U$13:$X$13,0)))," ", INDEX([1]גיליון3!$U$14:$X$28,MATCH('[1]דיווח פרטני'!G2134,[1]גיליון3!$T$14:$T$28,0),MATCH('[1]דיווח פרטני'!C2134,[1]גיליון3!$U$13:$X$13,0)))</f>
        <v xml:space="preserve"> </v>
      </c>
      <c r="I2035" s="2"/>
      <c r="J2035" s="153"/>
    </row>
    <row r="2036" spans="1:10" ht="18" customHeight="1" thickBot="1">
      <c r="A2036" s="2"/>
      <c r="B2036" s="2"/>
      <c r="C2036" s="2"/>
      <c r="D2036" s="2"/>
      <c r="E2036" s="3"/>
      <c r="F2036" s="2"/>
      <c r="G2036" s="2"/>
      <c r="H2036" s="36" t="str">
        <f t="array" ref="H2036">IF(ISERROR(INDEX([1]גיליון3!$U$14:$X$28,MATCH('[1]דיווח פרטני'!G2135,[1]גיליון3!$T$14:$T$28,0),MATCH('[1]דיווח פרטני'!C2135,[1]גיליון3!$U$13:$X$13,0)))," ", INDEX([1]גיליון3!$U$14:$X$28,MATCH('[1]דיווח פרטני'!G2135,[1]גיליון3!$T$14:$T$28,0),MATCH('[1]דיווח פרטני'!C2135,[1]גיליון3!$U$13:$X$13,0)))</f>
        <v xml:space="preserve"> </v>
      </c>
      <c r="I2036" s="2"/>
      <c r="J2036" s="153"/>
    </row>
    <row r="2037" spans="1:10" ht="18" customHeight="1" thickBot="1">
      <c r="A2037" s="2"/>
      <c r="B2037" s="2"/>
      <c r="C2037" s="2"/>
      <c r="D2037" s="2"/>
      <c r="E2037" s="3"/>
      <c r="F2037" s="2"/>
      <c r="G2037" s="2"/>
      <c r="H2037" s="36" t="str">
        <f t="array" ref="H2037">IF(ISERROR(INDEX([1]גיליון3!$U$14:$X$28,MATCH('[1]דיווח פרטני'!G2136,[1]גיליון3!$T$14:$T$28,0),MATCH('[1]דיווח פרטני'!C2136,[1]גיליון3!$U$13:$X$13,0)))," ", INDEX([1]גיליון3!$U$14:$X$28,MATCH('[1]דיווח פרטני'!G2136,[1]גיליון3!$T$14:$T$28,0),MATCH('[1]דיווח פרטני'!C2136,[1]גיליון3!$U$13:$X$13,0)))</f>
        <v xml:space="preserve"> </v>
      </c>
      <c r="I2037" s="2"/>
      <c r="J2037" s="153"/>
    </row>
    <row r="2038" spans="1:10" ht="18" customHeight="1" thickBot="1">
      <c r="A2038" s="2"/>
      <c r="B2038" s="2"/>
      <c r="C2038" s="2"/>
      <c r="D2038" s="2"/>
      <c r="E2038" s="3"/>
      <c r="F2038" s="2"/>
      <c r="G2038" s="2"/>
      <c r="H2038" s="36" t="str">
        <f t="array" ref="H2038">IF(ISERROR(INDEX([1]גיליון3!$U$14:$X$28,MATCH('[1]דיווח פרטני'!G2137,[1]גיליון3!$T$14:$T$28,0),MATCH('[1]דיווח פרטני'!C2137,[1]גיליון3!$U$13:$X$13,0)))," ", INDEX([1]גיליון3!$U$14:$X$28,MATCH('[1]דיווח פרטני'!G2137,[1]גיליון3!$T$14:$T$28,0),MATCH('[1]דיווח פרטני'!C2137,[1]גיליון3!$U$13:$X$13,0)))</f>
        <v xml:space="preserve"> </v>
      </c>
      <c r="I2038" s="2"/>
      <c r="J2038" s="153"/>
    </row>
    <row r="2039" spans="1:10" ht="18" customHeight="1" thickBot="1">
      <c r="A2039" s="2"/>
      <c r="B2039" s="2"/>
      <c r="C2039" s="2"/>
      <c r="D2039" s="2"/>
      <c r="E2039" s="3"/>
      <c r="F2039" s="2"/>
      <c r="G2039" s="2"/>
      <c r="H2039" s="36" t="str">
        <f t="array" ref="H2039">IF(ISERROR(INDEX([1]גיליון3!$U$14:$X$28,MATCH('[1]דיווח פרטני'!G2138,[1]גיליון3!$T$14:$T$28,0),MATCH('[1]דיווח פרטני'!C2138,[1]גיליון3!$U$13:$X$13,0)))," ", INDEX([1]גיליון3!$U$14:$X$28,MATCH('[1]דיווח פרטני'!G2138,[1]גיליון3!$T$14:$T$28,0),MATCH('[1]דיווח פרטני'!C2138,[1]גיליון3!$U$13:$X$13,0)))</f>
        <v xml:space="preserve"> </v>
      </c>
      <c r="I2039" s="2"/>
      <c r="J2039" s="153"/>
    </row>
    <row r="2040" spans="1:10" ht="18" customHeight="1" thickBot="1">
      <c r="A2040" s="2"/>
      <c r="B2040" s="2"/>
      <c r="C2040" s="2"/>
      <c r="D2040" s="2"/>
      <c r="E2040" s="3"/>
      <c r="F2040" s="2"/>
      <c r="G2040" s="2"/>
      <c r="H2040" s="36" t="str">
        <f t="array" ref="H2040">IF(ISERROR(INDEX([1]גיליון3!$U$14:$X$28,MATCH('[1]דיווח פרטני'!G2139,[1]גיליון3!$T$14:$T$28,0),MATCH('[1]דיווח פרטני'!C2139,[1]גיליון3!$U$13:$X$13,0)))," ", INDEX([1]גיליון3!$U$14:$X$28,MATCH('[1]דיווח פרטני'!G2139,[1]גיליון3!$T$14:$T$28,0),MATCH('[1]דיווח פרטני'!C2139,[1]גיליון3!$U$13:$X$13,0)))</f>
        <v xml:space="preserve"> </v>
      </c>
      <c r="I2040" s="2"/>
      <c r="J2040" s="153"/>
    </row>
    <row r="2041" spans="1:10" ht="18" customHeight="1" thickBot="1">
      <c r="A2041" s="2"/>
      <c r="B2041" s="2"/>
      <c r="C2041" s="2"/>
      <c r="D2041" s="2"/>
      <c r="E2041" s="3"/>
      <c r="F2041" s="2"/>
      <c r="G2041" s="2"/>
      <c r="H2041" s="36" t="str">
        <f t="array" ref="H2041">IF(ISERROR(INDEX([1]גיליון3!$U$14:$X$28,MATCH('[1]דיווח פרטני'!G2140,[1]גיליון3!$T$14:$T$28,0),MATCH('[1]דיווח פרטני'!C2140,[1]גיליון3!$U$13:$X$13,0)))," ", INDEX([1]גיליון3!$U$14:$X$28,MATCH('[1]דיווח פרטני'!G2140,[1]גיליון3!$T$14:$T$28,0),MATCH('[1]דיווח פרטני'!C2140,[1]גיליון3!$U$13:$X$13,0)))</f>
        <v xml:space="preserve"> </v>
      </c>
      <c r="I2041" s="2"/>
      <c r="J2041" s="153"/>
    </row>
    <row r="2042" spans="1:10" ht="18" customHeight="1" thickBot="1">
      <c r="A2042" s="2"/>
      <c r="B2042" s="2"/>
      <c r="C2042" s="2"/>
      <c r="D2042" s="2"/>
      <c r="E2042" s="3"/>
      <c r="F2042" s="2"/>
      <c r="G2042" s="2"/>
      <c r="H2042" s="36" t="str">
        <f t="array" ref="H2042">IF(ISERROR(INDEX([1]גיליון3!$U$14:$X$28,MATCH('[1]דיווח פרטני'!G2141,[1]גיליון3!$T$14:$T$28,0),MATCH('[1]דיווח פרטני'!C2141,[1]גיליון3!$U$13:$X$13,0)))," ", INDEX([1]גיליון3!$U$14:$X$28,MATCH('[1]דיווח פרטני'!G2141,[1]גיליון3!$T$14:$T$28,0),MATCH('[1]דיווח פרטני'!C2141,[1]גיליון3!$U$13:$X$13,0)))</f>
        <v xml:space="preserve"> </v>
      </c>
      <c r="I2042" s="2"/>
      <c r="J2042" s="153"/>
    </row>
    <row r="2043" spans="1:10" ht="18" customHeight="1" thickBot="1">
      <c r="A2043" s="2"/>
      <c r="B2043" s="2"/>
      <c r="C2043" s="2"/>
      <c r="D2043" s="2"/>
      <c r="E2043" s="3"/>
      <c r="F2043" s="2"/>
      <c r="G2043" s="2"/>
      <c r="H2043" s="36" t="str">
        <f t="array" ref="H2043">IF(ISERROR(INDEX([1]גיליון3!$U$14:$X$28,MATCH('[1]דיווח פרטני'!G2142,[1]גיליון3!$T$14:$T$28,0),MATCH('[1]דיווח פרטני'!C2142,[1]גיליון3!$U$13:$X$13,0)))," ", INDEX([1]גיליון3!$U$14:$X$28,MATCH('[1]דיווח פרטני'!G2142,[1]גיליון3!$T$14:$T$28,0),MATCH('[1]דיווח פרטני'!C2142,[1]גיליון3!$U$13:$X$13,0)))</f>
        <v xml:space="preserve"> </v>
      </c>
      <c r="I2043" s="2"/>
      <c r="J2043" s="153"/>
    </row>
    <row r="2044" spans="1:10" ht="18" customHeight="1" thickBot="1">
      <c r="A2044" s="2"/>
      <c r="B2044" s="2"/>
      <c r="C2044" s="2"/>
      <c r="D2044" s="2"/>
      <c r="E2044" s="3"/>
      <c r="F2044" s="2"/>
      <c r="G2044" s="2"/>
      <c r="H2044" s="36" t="str">
        <f t="array" ref="H2044">IF(ISERROR(INDEX([1]גיליון3!$U$14:$X$28,MATCH('[1]דיווח פרטני'!G2143,[1]גיליון3!$T$14:$T$28,0),MATCH('[1]דיווח פרטני'!C2143,[1]גיליון3!$U$13:$X$13,0)))," ", INDEX([1]גיליון3!$U$14:$X$28,MATCH('[1]דיווח פרטני'!G2143,[1]גיליון3!$T$14:$T$28,0),MATCH('[1]דיווח פרטני'!C2143,[1]גיליון3!$U$13:$X$13,0)))</f>
        <v xml:space="preserve"> </v>
      </c>
      <c r="I2044" s="2"/>
      <c r="J2044" s="153"/>
    </row>
    <row r="2045" spans="1:10" ht="18" customHeight="1" thickBot="1">
      <c r="A2045" s="2"/>
      <c r="B2045" s="2"/>
      <c r="C2045" s="2"/>
      <c r="D2045" s="2"/>
      <c r="E2045" s="3"/>
      <c r="F2045" s="2"/>
      <c r="G2045" s="2"/>
      <c r="H2045" s="36" t="str">
        <f t="array" ref="H2045">IF(ISERROR(INDEX([1]גיליון3!$U$14:$X$28,MATCH('[1]דיווח פרטני'!G2144,[1]גיליון3!$T$14:$T$28,0),MATCH('[1]דיווח פרטני'!C2144,[1]גיליון3!$U$13:$X$13,0)))," ", INDEX([1]גיליון3!$U$14:$X$28,MATCH('[1]דיווח פרטני'!G2144,[1]גיליון3!$T$14:$T$28,0),MATCH('[1]דיווח פרטני'!C2144,[1]גיליון3!$U$13:$X$13,0)))</f>
        <v xml:space="preserve"> </v>
      </c>
      <c r="I2045" s="2"/>
      <c r="J2045" s="153"/>
    </row>
    <row r="2046" spans="1:10" ht="18" customHeight="1" thickBot="1">
      <c r="A2046" s="2"/>
      <c r="B2046" s="2"/>
      <c r="C2046" s="2"/>
      <c r="D2046" s="2"/>
      <c r="E2046" s="3"/>
      <c r="F2046" s="2"/>
      <c r="G2046" s="2"/>
      <c r="H2046" s="36" t="str">
        <f t="array" ref="H2046">IF(ISERROR(INDEX([1]גיליון3!$U$14:$X$28,MATCH('[1]דיווח פרטני'!G2145,[1]גיליון3!$T$14:$T$28,0),MATCH('[1]דיווח פרטני'!C2145,[1]גיליון3!$U$13:$X$13,0)))," ", INDEX([1]גיליון3!$U$14:$X$28,MATCH('[1]דיווח פרטני'!G2145,[1]גיליון3!$T$14:$T$28,0),MATCH('[1]דיווח פרטני'!C2145,[1]גיליון3!$U$13:$X$13,0)))</f>
        <v xml:space="preserve"> </v>
      </c>
      <c r="I2046" s="2"/>
      <c r="J2046" s="153"/>
    </row>
    <row r="2047" spans="1:10" ht="18" customHeight="1" thickBot="1">
      <c r="A2047" s="2"/>
      <c r="B2047" s="2"/>
      <c r="C2047" s="2"/>
      <c r="D2047" s="2"/>
      <c r="E2047" s="3"/>
      <c r="F2047" s="2"/>
      <c r="G2047" s="2"/>
      <c r="H2047" s="36" t="str">
        <f t="array" ref="H2047">IF(ISERROR(INDEX([1]גיליון3!$U$14:$X$28,MATCH('[1]דיווח פרטני'!G2146,[1]גיליון3!$T$14:$T$28,0),MATCH('[1]דיווח פרטני'!C2146,[1]גיליון3!$U$13:$X$13,0)))," ", INDEX([1]גיליון3!$U$14:$X$28,MATCH('[1]דיווח פרטני'!G2146,[1]גיליון3!$T$14:$T$28,0),MATCH('[1]דיווח פרטני'!C2146,[1]גיליון3!$U$13:$X$13,0)))</f>
        <v xml:space="preserve"> </v>
      </c>
      <c r="I2047" s="2"/>
      <c r="J2047" s="153"/>
    </row>
    <row r="2048" spans="1:10" ht="18" customHeight="1" thickBot="1">
      <c r="A2048" s="2"/>
      <c r="B2048" s="2"/>
      <c r="C2048" s="2"/>
      <c r="D2048" s="2"/>
      <c r="E2048" s="3"/>
      <c r="F2048" s="2"/>
      <c r="G2048" s="2"/>
      <c r="H2048" s="36" t="str">
        <f t="array" ref="H2048">IF(ISERROR(INDEX([1]גיליון3!$U$14:$X$28,MATCH('[1]דיווח פרטני'!G2147,[1]גיליון3!$T$14:$T$28,0),MATCH('[1]דיווח פרטני'!C2147,[1]גיליון3!$U$13:$X$13,0)))," ", INDEX([1]גיליון3!$U$14:$X$28,MATCH('[1]דיווח פרטני'!G2147,[1]גיליון3!$T$14:$T$28,0),MATCH('[1]דיווח פרטני'!C2147,[1]גיליון3!$U$13:$X$13,0)))</f>
        <v xml:space="preserve"> </v>
      </c>
      <c r="I2048" s="2"/>
      <c r="J2048" s="153"/>
    </row>
    <row r="2049" spans="1:10" ht="18" customHeight="1" thickBot="1">
      <c r="A2049" s="2"/>
      <c r="B2049" s="2"/>
      <c r="C2049" s="2"/>
      <c r="D2049" s="2"/>
      <c r="E2049" s="3"/>
      <c r="F2049" s="2"/>
      <c r="G2049" s="2"/>
      <c r="H2049" s="36" t="str">
        <f t="array" ref="H2049">IF(ISERROR(INDEX([1]גיליון3!$U$14:$X$28,MATCH('[1]דיווח פרטני'!G2148,[1]גיליון3!$T$14:$T$28,0),MATCH('[1]דיווח פרטני'!C2148,[1]גיליון3!$U$13:$X$13,0)))," ", INDEX([1]גיליון3!$U$14:$X$28,MATCH('[1]דיווח פרטני'!G2148,[1]גיליון3!$T$14:$T$28,0),MATCH('[1]דיווח פרטני'!C2148,[1]גיליון3!$U$13:$X$13,0)))</f>
        <v xml:space="preserve"> </v>
      </c>
      <c r="I2049" s="2"/>
      <c r="J2049" s="153"/>
    </row>
    <row r="2050" spans="1:10" ht="18" customHeight="1" thickBot="1">
      <c r="A2050" s="2"/>
      <c r="B2050" s="2"/>
      <c r="C2050" s="2"/>
      <c r="D2050" s="2"/>
      <c r="E2050" s="3"/>
      <c r="F2050" s="2"/>
      <c r="G2050" s="2"/>
      <c r="H2050" s="36" t="str">
        <f t="array" ref="H2050">IF(ISERROR(INDEX([1]גיליון3!$U$14:$X$28,MATCH('[1]דיווח פרטני'!G2149,[1]גיליון3!$T$14:$T$28,0),MATCH('[1]דיווח פרטני'!C2149,[1]גיליון3!$U$13:$X$13,0)))," ", INDEX([1]גיליון3!$U$14:$X$28,MATCH('[1]דיווח פרטני'!G2149,[1]גיליון3!$T$14:$T$28,0),MATCH('[1]דיווח פרטני'!C2149,[1]גיליון3!$U$13:$X$13,0)))</f>
        <v xml:space="preserve"> </v>
      </c>
      <c r="I2050" s="2"/>
      <c r="J2050" s="153"/>
    </row>
    <row r="2051" spans="1:10" ht="18" customHeight="1" thickBot="1">
      <c r="A2051" s="2"/>
      <c r="B2051" s="2"/>
      <c r="C2051" s="2"/>
      <c r="D2051" s="2"/>
      <c r="E2051" s="3"/>
      <c r="F2051" s="2"/>
      <c r="G2051" s="2"/>
      <c r="H2051" s="36" t="str">
        <f t="array" ref="H2051">IF(ISERROR(INDEX([1]גיליון3!$U$14:$X$28,MATCH('[1]דיווח פרטני'!G2150,[1]גיליון3!$T$14:$T$28,0),MATCH('[1]דיווח פרטני'!C2150,[1]גיליון3!$U$13:$X$13,0)))," ", INDEX([1]גיליון3!$U$14:$X$28,MATCH('[1]דיווח פרטני'!G2150,[1]גיליון3!$T$14:$T$28,0),MATCH('[1]דיווח פרטני'!C2150,[1]גיליון3!$U$13:$X$13,0)))</f>
        <v xml:space="preserve"> </v>
      </c>
      <c r="I2051" s="2"/>
      <c r="J2051" s="153"/>
    </row>
    <row r="2052" spans="1:10" ht="18" customHeight="1" thickBot="1">
      <c r="A2052" s="2"/>
      <c r="B2052" s="2"/>
      <c r="C2052" s="2"/>
      <c r="D2052" s="2"/>
      <c r="E2052" s="3"/>
      <c r="F2052" s="2"/>
      <c r="G2052" s="2"/>
      <c r="H2052" s="36" t="str">
        <f t="array" ref="H2052">IF(ISERROR(INDEX([1]גיליון3!$U$14:$X$28,MATCH('[1]דיווח פרטני'!G2151,[1]גיליון3!$T$14:$T$28,0),MATCH('[1]דיווח פרטני'!C2151,[1]גיליון3!$U$13:$X$13,0)))," ", INDEX([1]גיליון3!$U$14:$X$28,MATCH('[1]דיווח פרטני'!G2151,[1]גיליון3!$T$14:$T$28,0),MATCH('[1]דיווח פרטני'!C2151,[1]גיליון3!$U$13:$X$13,0)))</f>
        <v xml:space="preserve"> </v>
      </c>
      <c r="I2052" s="2"/>
      <c r="J2052" s="153"/>
    </row>
    <row r="2053" spans="1:10" ht="18" customHeight="1" thickBot="1">
      <c r="A2053" s="2"/>
      <c r="B2053" s="2"/>
      <c r="C2053" s="2"/>
      <c r="D2053" s="2"/>
      <c r="E2053" s="3"/>
      <c r="F2053" s="2"/>
      <c r="G2053" s="2"/>
      <c r="H2053" s="36" t="str">
        <f t="array" ref="H2053">IF(ISERROR(INDEX([1]גיליון3!$U$14:$X$28,MATCH('[1]דיווח פרטני'!G2152,[1]גיליון3!$T$14:$T$28,0),MATCH('[1]דיווח פרטני'!C2152,[1]גיליון3!$U$13:$X$13,0)))," ", INDEX([1]גיליון3!$U$14:$X$28,MATCH('[1]דיווח פרטני'!G2152,[1]גיליון3!$T$14:$T$28,0),MATCH('[1]דיווח פרטני'!C2152,[1]גיליון3!$U$13:$X$13,0)))</f>
        <v xml:space="preserve"> </v>
      </c>
      <c r="I2053" s="2"/>
      <c r="J2053" s="153"/>
    </row>
    <row r="2054" spans="1:10" ht="18" customHeight="1" thickBot="1">
      <c r="A2054" s="2"/>
      <c r="B2054" s="2"/>
      <c r="C2054" s="2"/>
      <c r="D2054" s="2"/>
      <c r="E2054" s="3"/>
      <c r="F2054" s="2"/>
      <c r="G2054" s="2"/>
      <c r="H2054" s="36" t="str">
        <f t="array" ref="H2054">IF(ISERROR(INDEX([1]גיליון3!$U$14:$X$28,MATCH('[1]דיווח פרטני'!G2153,[1]גיליון3!$T$14:$T$28,0),MATCH('[1]דיווח פרטני'!C2153,[1]גיליון3!$U$13:$X$13,0)))," ", INDEX([1]גיליון3!$U$14:$X$28,MATCH('[1]דיווח פרטני'!G2153,[1]גיליון3!$T$14:$T$28,0),MATCH('[1]דיווח פרטני'!C2153,[1]גיליון3!$U$13:$X$13,0)))</f>
        <v xml:space="preserve"> </v>
      </c>
      <c r="I2054" s="2"/>
      <c r="J2054" s="153"/>
    </row>
    <row r="2055" spans="1:10" ht="18" customHeight="1" thickBot="1">
      <c r="A2055" s="2"/>
      <c r="B2055" s="2"/>
      <c r="C2055" s="2"/>
      <c r="D2055" s="2"/>
      <c r="E2055" s="3"/>
      <c r="F2055" s="2"/>
      <c r="G2055" s="2"/>
      <c r="H2055" s="36" t="str">
        <f t="array" ref="H2055">IF(ISERROR(INDEX([1]גיליון3!$U$14:$X$28,MATCH('[1]דיווח פרטני'!G2154,[1]גיליון3!$T$14:$T$28,0),MATCH('[1]דיווח פרטני'!C2154,[1]גיליון3!$U$13:$X$13,0)))," ", INDEX([1]גיליון3!$U$14:$X$28,MATCH('[1]דיווח פרטני'!G2154,[1]גיליון3!$T$14:$T$28,0),MATCH('[1]דיווח פרטני'!C2154,[1]גיליון3!$U$13:$X$13,0)))</f>
        <v xml:space="preserve"> </v>
      </c>
      <c r="I2055" s="2"/>
      <c r="J2055" s="153"/>
    </row>
    <row r="2056" spans="1:10" ht="18" customHeight="1" thickBot="1">
      <c r="A2056" s="2"/>
      <c r="B2056" s="2"/>
      <c r="C2056" s="2"/>
      <c r="D2056" s="2"/>
      <c r="E2056" s="3"/>
      <c r="F2056" s="2"/>
      <c r="G2056" s="2"/>
      <c r="H2056" s="36" t="str">
        <f t="array" ref="H2056">IF(ISERROR(INDEX([1]גיליון3!$U$14:$X$28,MATCH('[1]דיווח פרטני'!G2155,[1]גיליון3!$T$14:$T$28,0),MATCH('[1]דיווח פרטני'!C2155,[1]גיליון3!$U$13:$X$13,0)))," ", INDEX([1]גיליון3!$U$14:$X$28,MATCH('[1]דיווח פרטני'!G2155,[1]גיליון3!$T$14:$T$28,0),MATCH('[1]דיווח פרטני'!C2155,[1]גיליון3!$U$13:$X$13,0)))</f>
        <v xml:space="preserve"> </v>
      </c>
      <c r="I2056" s="2"/>
      <c r="J2056" s="153"/>
    </row>
    <row r="2057" spans="1:10" ht="18" customHeight="1" thickBot="1">
      <c r="A2057" s="2"/>
      <c r="B2057" s="2"/>
      <c r="C2057" s="2"/>
      <c r="D2057" s="2"/>
      <c r="E2057" s="3"/>
      <c r="F2057" s="2"/>
      <c r="G2057" s="2"/>
      <c r="H2057" s="36" t="str">
        <f t="array" ref="H2057">IF(ISERROR(INDEX([1]גיליון3!$U$14:$X$28,MATCH('[1]דיווח פרטני'!G2156,[1]גיליון3!$T$14:$T$28,0),MATCH('[1]דיווח פרטני'!C2156,[1]גיליון3!$U$13:$X$13,0)))," ", INDEX([1]גיליון3!$U$14:$X$28,MATCH('[1]דיווח פרטני'!G2156,[1]גיליון3!$T$14:$T$28,0),MATCH('[1]דיווח פרטני'!C2156,[1]גיליון3!$U$13:$X$13,0)))</f>
        <v xml:space="preserve"> </v>
      </c>
      <c r="I2057" s="2"/>
      <c r="J2057" s="153"/>
    </row>
    <row r="2058" spans="1:10" ht="18" customHeight="1" thickBot="1">
      <c r="A2058" s="2"/>
      <c r="B2058" s="2"/>
      <c r="C2058" s="2"/>
      <c r="D2058" s="2"/>
      <c r="E2058" s="3"/>
      <c r="F2058" s="2"/>
      <c r="G2058" s="2"/>
      <c r="H2058" s="36" t="str">
        <f t="array" ref="H2058">IF(ISERROR(INDEX([1]גיליון3!$U$14:$X$28,MATCH('[1]דיווח פרטני'!G2157,[1]גיליון3!$T$14:$T$28,0),MATCH('[1]דיווח פרטני'!C2157,[1]גיליון3!$U$13:$X$13,0)))," ", INDEX([1]גיליון3!$U$14:$X$28,MATCH('[1]דיווח פרטני'!G2157,[1]גיליון3!$T$14:$T$28,0),MATCH('[1]דיווח פרטני'!C2157,[1]גיליון3!$U$13:$X$13,0)))</f>
        <v xml:space="preserve"> </v>
      </c>
      <c r="I2058" s="2"/>
      <c r="J2058" s="153"/>
    </row>
    <row r="2059" spans="1:10" ht="18" customHeight="1" thickBot="1">
      <c r="A2059" s="2"/>
      <c r="B2059" s="2"/>
      <c r="C2059" s="2"/>
      <c r="D2059" s="2"/>
      <c r="E2059" s="3"/>
      <c r="F2059" s="2"/>
      <c r="G2059" s="2"/>
      <c r="H2059" s="36" t="str">
        <f t="array" ref="H2059">IF(ISERROR(INDEX([1]גיליון3!$U$14:$X$28,MATCH('[1]דיווח פרטני'!G2158,[1]גיליון3!$T$14:$T$28,0),MATCH('[1]דיווח פרטני'!C2158,[1]גיליון3!$U$13:$X$13,0)))," ", INDEX([1]גיליון3!$U$14:$X$28,MATCH('[1]דיווח פרטני'!G2158,[1]גיליון3!$T$14:$T$28,0),MATCH('[1]דיווח פרטני'!C2158,[1]גיליון3!$U$13:$X$13,0)))</f>
        <v xml:space="preserve"> </v>
      </c>
      <c r="I2059" s="2"/>
      <c r="J2059" s="153"/>
    </row>
    <row r="2060" spans="1:10" ht="18" customHeight="1" thickBot="1">
      <c r="A2060" s="2"/>
      <c r="B2060" s="2"/>
      <c r="C2060" s="2"/>
      <c r="D2060" s="2"/>
      <c r="E2060" s="3"/>
      <c r="F2060" s="2"/>
      <c r="G2060" s="2"/>
      <c r="H2060" s="36" t="str">
        <f t="array" ref="H2060">IF(ISERROR(INDEX([1]גיליון3!$U$14:$X$28,MATCH('[1]דיווח פרטני'!G2159,[1]גיליון3!$T$14:$T$28,0),MATCH('[1]דיווח פרטני'!C2159,[1]גיליון3!$U$13:$X$13,0)))," ", INDEX([1]גיליון3!$U$14:$X$28,MATCH('[1]דיווח פרטני'!G2159,[1]גיליון3!$T$14:$T$28,0),MATCH('[1]דיווח פרטני'!C2159,[1]גיליון3!$U$13:$X$13,0)))</f>
        <v xml:space="preserve"> </v>
      </c>
      <c r="I2060" s="2"/>
      <c r="J2060" s="153"/>
    </row>
    <row r="2061" spans="1:10" ht="18" customHeight="1" thickBot="1">
      <c r="A2061" s="2"/>
      <c r="B2061" s="2"/>
      <c r="C2061" s="2"/>
      <c r="D2061" s="2"/>
      <c r="E2061" s="3"/>
      <c r="F2061" s="2"/>
      <c r="G2061" s="2"/>
      <c r="H2061" s="36" t="str">
        <f t="array" ref="H2061">IF(ISERROR(INDEX([1]גיליון3!$U$14:$X$28,MATCH('[1]דיווח פרטני'!G2160,[1]גיליון3!$T$14:$T$28,0),MATCH('[1]דיווח פרטני'!C2160,[1]גיליון3!$U$13:$X$13,0)))," ", INDEX([1]גיליון3!$U$14:$X$28,MATCH('[1]דיווח פרטני'!G2160,[1]גיליון3!$T$14:$T$28,0),MATCH('[1]דיווח פרטני'!C2160,[1]גיליון3!$U$13:$X$13,0)))</f>
        <v xml:space="preserve"> </v>
      </c>
      <c r="I2061" s="2"/>
      <c r="J2061" s="153"/>
    </row>
    <row r="2062" spans="1:10" ht="18" customHeight="1" thickBot="1">
      <c r="A2062" s="2"/>
      <c r="B2062" s="2"/>
      <c r="C2062" s="2"/>
      <c r="D2062" s="2"/>
      <c r="E2062" s="3"/>
      <c r="F2062" s="2"/>
      <c r="G2062" s="2"/>
      <c r="H2062" s="36" t="str">
        <f t="array" ref="H2062">IF(ISERROR(INDEX([1]גיליון3!$U$14:$X$28,MATCH('[1]דיווח פרטני'!G2161,[1]גיליון3!$T$14:$T$28,0),MATCH('[1]דיווח פרטני'!C2161,[1]גיליון3!$U$13:$X$13,0)))," ", INDEX([1]גיליון3!$U$14:$X$28,MATCH('[1]דיווח פרטני'!G2161,[1]גיליון3!$T$14:$T$28,0),MATCH('[1]דיווח פרטני'!C2161,[1]גיליון3!$U$13:$X$13,0)))</f>
        <v xml:space="preserve"> </v>
      </c>
      <c r="I2062" s="2"/>
      <c r="J2062" s="153"/>
    </row>
    <row r="2063" spans="1:10" ht="18" customHeight="1" thickBot="1">
      <c r="A2063" s="2"/>
      <c r="B2063" s="2"/>
      <c r="C2063" s="2"/>
      <c r="D2063" s="2"/>
      <c r="E2063" s="3"/>
      <c r="F2063" s="2"/>
      <c r="G2063" s="2"/>
      <c r="H2063" s="36" t="str">
        <f t="array" ref="H2063">IF(ISERROR(INDEX([1]גיליון3!$U$14:$X$28,MATCH('[1]דיווח פרטני'!G2162,[1]גיליון3!$T$14:$T$28,0),MATCH('[1]דיווח פרטני'!C2162,[1]גיליון3!$U$13:$X$13,0)))," ", INDEX([1]גיליון3!$U$14:$X$28,MATCH('[1]דיווח פרטני'!G2162,[1]גיליון3!$T$14:$T$28,0),MATCH('[1]דיווח פרטני'!C2162,[1]גיליון3!$U$13:$X$13,0)))</f>
        <v xml:space="preserve"> </v>
      </c>
      <c r="I2063" s="2"/>
      <c r="J2063" s="153"/>
    </row>
    <row r="2064" spans="1:10" ht="18" customHeight="1" thickBot="1">
      <c r="A2064" s="2"/>
      <c r="B2064" s="2"/>
      <c r="C2064" s="2"/>
      <c r="D2064" s="2"/>
      <c r="E2064" s="3"/>
      <c r="F2064" s="2"/>
      <c r="G2064" s="2"/>
      <c r="H2064" s="36" t="str">
        <f t="array" ref="H2064">IF(ISERROR(INDEX([1]גיליון3!$U$14:$X$28,MATCH('[1]דיווח פרטני'!G2163,[1]גיליון3!$T$14:$T$28,0),MATCH('[1]דיווח פרטני'!C2163,[1]גיליון3!$U$13:$X$13,0)))," ", INDEX([1]גיליון3!$U$14:$X$28,MATCH('[1]דיווח פרטני'!G2163,[1]גיליון3!$T$14:$T$28,0),MATCH('[1]דיווח פרטני'!C2163,[1]גיליון3!$U$13:$X$13,0)))</f>
        <v xml:space="preserve"> </v>
      </c>
      <c r="I2064" s="2"/>
      <c r="J2064" s="153"/>
    </row>
    <row r="2065" spans="1:10" ht="18" customHeight="1" thickBot="1">
      <c r="A2065" s="2"/>
      <c r="B2065" s="2"/>
      <c r="C2065" s="2"/>
      <c r="D2065" s="2"/>
      <c r="E2065" s="3"/>
      <c r="F2065" s="2"/>
      <c r="G2065" s="2"/>
      <c r="H2065" s="36" t="str">
        <f t="array" ref="H2065">IF(ISERROR(INDEX([1]גיליון3!$U$14:$X$28,MATCH('[1]דיווח פרטני'!G2164,[1]גיליון3!$T$14:$T$28,0),MATCH('[1]דיווח פרטני'!C2164,[1]גיליון3!$U$13:$X$13,0)))," ", INDEX([1]גיליון3!$U$14:$X$28,MATCH('[1]דיווח פרטני'!G2164,[1]גיליון3!$T$14:$T$28,0),MATCH('[1]דיווח פרטני'!C2164,[1]גיליון3!$U$13:$X$13,0)))</f>
        <v xml:space="preserve"> </v>
      </c>
      <c r="I2065" s="2"/>
      <c r="J2065" s="153"/>
    </row>
    <row r="2066" spans="1:10" ht="18" customHeight="1" thickBot="1">
      <c r="A2066" s="2"/>
      <c r="B2066" s="2"/>
      <c r="C2066" s="2"/>
      <c r="D2066" s="2"/>
      <c r="E2066" s="3"/>
      <c r="F2066" s="2"/>
      <c r="G2066" s="2"/>
      <c r="H2066" s="36" t="str">
        <f t="array" ref="H2066">IF(ISERROR(INDEX([1]גיליון3!$U$14:$X$28,MATCH('[1]דיווח פרטני'!G2165,[1]גיליון3!$T$14:$T$28,0),MATCH('[1]דיווח פרטני'!C2165,[1]גיליון3!$U$13:$X$13,0)))," ", INDEX([1]גיליון3!$U$14:$X$28,MATCH('[1]דיווח פרטני'!G2165,[1]גיליון3!$T$14:$T$28,0),MATCH('[1]דיווח פרטני'!C2165,[1]גיליון3!$U$13:$X$13,0)))</f>
        <v xml:space="preserve"> </v>
      </c>
      <c r="I2066" s="2"/>
      <c r="J2066" s="153"/>
    </row>
    <row r="2067" spans="1:10" ht="18" customHeight="1" thickBot="1">
      <c r="A2067" s="2"/>
      <c r="B2067" s="2"/>
      <c r="C2067" s="2"/>
      <c r="D2067" s="2"/>
      <c r="E2067" s="3"/>
      <c r="F2067" s="2"/>
      <c r="G2067" s="2"/>
      <c r="H2067" s="36" t="str">
        <f t="array" ref="H2067">IF(ISERROR(INDEX([1]גיליון3!$U$14:$X$28,MATCH('[1]דיווח פרטני'!G2166,[1]גיליון3!$T$14:$T$28,0),MATCH('[1]דיווח פרטני'!C2166,[1]גיליון3!$U$13:$X$13,0)))," ", INDEX([1]גיליון3!$U$14:$X$28,MATCH('[1]דיווח פרטני'!G2166,[1]גיליון3!$T$14:$T$28,0),MATCH('[1]דיווח פרטני'!C2166,[1]גיליון3!$U$13:$X$13,0)))</f>
        <v xml:space="preserve"> </v>
      </c>
      <c r="I2067" s="2"/>
      <c r="J2067" s="153"/>
    </row>
    <row r="2068" spans="1:10" ht="18" customHeight="1" thickBot="1">
      <c r="A2068" s="2"/>
      <c r="B2068" s="2"/>
      <c r="C2068" s="2"/>
      <c r="D2068" s="2"/>
      <c r="E2068" s="3"/>
      <c r="F2068" s="2"/>
      <c r="G2068" s="2"/>
      <c r="H2068" s="36" t="str">
        <f t="array" ref="H2068">IF(ISERROR(INDEX([1]גיליון3!$U$14:$X$28,MATCH('[1]דיווח פרטני'!G2167,[1]גיליון3!$T$14:$T$28,0),MATCH('[1]דיווח פרטני'!C2167,[1]גיליון3!$U$13:$X$13,0)))," ", INDEX([1]גיליון3!$U$14:$X$28,MATCH('[1]דיווח פרטני'!G2167,[1]גיליון3!$T$14:$T$28,0),MATCH('[1]דיווח פרטני'!C2167,[1]גיליון3!$U$13:$X$13,0)))</f>
        <v xml:space="preserve"> </v>
      </c>
      <c r="I2068" s="2"/>
      <c r="J2068" s="153"/>
    </row>
    <row r="2069" spans="1:10" ht="18" customHeight="1" thickBot="1">
      <c r="A2069" s="2"/>
      <c r="B2069" s="2"/>
      <c r="C2069" s="2"/>
      <c r="D2069" s="2"/>
      <c r="E2069" s="3"/>
      <c r="F2069" s="2"/>
      <c r="G2069" s="2"/>
      <c r="H2069" s="36" t="str">
        <f t="array" ref="H2069">IF(ISERROR(INDEX([1]גיליון3!$U$14:$X$28,MATCH('[1]דיווח פרטני'!G2168,[1]גיליון3!$T$14:$T$28,0),MATCH('[1]דיווח פרטני'!C2168,[1]גיליון3!$U$13:$X$13,0)))," ", INDEX([1]גיליון3!$U$14:$X$28,MATCH('[1]דיווח פרטני'!G2168,[1]גיליון3!$T$14:$T$28,0),MATCH('[1]דיווח פרטני'!C2168,[1]גיליון3!$U$13:$X$13,0)))</f>
        <v xml:space="preserve"> </v>
      </c>
      <c r="I2069" s="2"/>
      <c r="J2069" s="153"/>
    </row>
    <row r="2070" spans="1:10" ht="18" customHeight="1" thickBot="1">
      <c r="A2070" s="2"/>
      <c r="B2070" s="2"/>
      <c r="C2070" s="2"/>
      <c r="D2070" s="2"/>
      <c r="E2070" s="3"/>
      <c r="F2070" s="2"/>
      <c r="G2070" s="2"/>
      <c r="H2070" s="36" t="str">
        <f t="array" ref="H2070">IF(ISERROR(INDEX([1]גיליון3!$U$14:$X$28,MATCH('[1]דיווח פרטני'!G2169,[1]גיליון3!$T$14:$T$28,0),MATCH('[1]דיווח פרטני'!C2169,[1]גיליון3!$U$13:$X$13,0)))," ", INDEX([1]גיליון3!$U$14:$X$28,MATCH('[1]דיווח פרטני'!G2169,[1]גיליון3!$T$14:$T$28,0),MATCH('[1]דיווח פרטני'!C2169,[1]גיליון3!$U$13:$X$13,0)))</f>
        <v xml:space="preserve"> </v>
      </c>
      <c r="I2070" s="2"/>
      <c r="J2070" s="153"/>
    </row>
    <row r="2071" spans="1:10" ht="18" customHeight="1" thickBot="1">
      <c r="A2071" s="2"/>
      <c r="B2071" s="2"/>
      <c r="C2071" s="2"/>
      <c r="D2071" s="2"/>
      <c r="E2071" s="3"/>
      <c r="F2071" s="2"/>
      <c r="G2071" s="2"/>
      <c r="H2071" s="36" t="str">
        <f t="array" ref="H2071">IF(ISERROR(INDEX([1]גיליון3!$U$14:$X$28,MATCH('[1]דיווח פרטני'!G2170,[1]גיליון3!$T$14:$T$28,0),MATCH('[1]דיווח פרטני'!C2170,[1]גיליון3!$U$13:$X$13,0)))," ", INDEX([1]גיליון3!$U$14:$X$28,MATCH('[1]דיווח פרטני'!G2170,[1]גיליון3!$T$14:$T$28,0),MATCH('[1]דיווח פרטני'!C2170,[1]גיליון3!$U$13:$X$13,0)))</f>
        <v xml:space="preserve"> </v>
      </c>
      <c r="I2071" s="2"/>
      <c r="J2071" s="153"/>
    </row>
    <row r="2072" spans="1:10" ht="18" customHeight="1" thickBot="1">
      <c r="A2072" s="2"/>
      <c r="B2072" s="2"/>
      <c r="C2072" s="2"/>
      <c r="D2072" s="2"/>
      <c r="E2072" s="3"/>
      <c r="F2072" s="2"/>
      <c r="G2072" s="2"/>
      <c r="H2072" s="36" t="str">
        <f t="array" ref="H2072">IF(ISERROR(INDEX([1]גיליון3!$U$14:$X$28,MATCH('[1]דיווח פרטני'!G2171,[1]גיליון3!$T$14:$T$28,0),MATCH('[1]דיווח פרטני'!C2171,[1]גיליון3!$U$13:$X$13,0)))," ", INDEX([1]גיליון3!$U$14:$X$28,MATCH('[1]דיווח פרטני'!G2171,[1]גיליון3!$T$14:$T$28,0),MATCH('[1]דיווח פרטני'!C2171,[1]גיליון3!$U$13:$X$13,0)))</f>
        <v xml:space="preserve"> </v>
      </c>
      <c r="I2072" s="2"/>
      <c r="J2072" s="153"/>
    </row>
    <row r="2073" spans="1:10" ht="18" customHeight="1" thickBot="1">
      <c r="A2073" s="2"/>
      <c r="B2073" s="2"/>
      <c r="C2073" s="2"/>
      <c r="D2073" s="2"/>
      <c r="E2073" s="3"/>
      <c r="F2073" s="2"/>
      <c r="G2073" s="2"/>
      <c r="H2073" s="36" t="str">
        <f t="array" ref="H2073">IF(ISERROR(INDEX([1]גיליון3!$U$14:$X$28,MATCH('[1]דיווח פרטני'!G2172,[1]גיליון3!$T$14:$T$28,0),MATCH('[1]דיווח פרטני'!C2172,[1]גיליון3!$U$13:$X$13,0)))," ", INDEX([1]גיליון3!$U$14:$X$28,MATCH('[1]דיווח פרטני'!G2172,[1]גיליון3!$T$14:$T$28,0),MATCH('[1]דיווח פרטני'!C2172,[1]גיליון3!$U$13:$X$13,0)))</f>
        <v xml:space="preserve"> </v>
      </c>
      <c r="I2073" s="2"/>
      <c r="J2073" s="153"/>
    </row>
    <row r="2074" spans="1:10" ht="18" customHeight="1" thickBot="1">
      <c r="A2074" s="2"/>
      <c r="B2074" s="2"/>
      <c r="C2074" s="2"/>
      <c r="D2074" s="2"/>
      <c r="E2074" s="3"/>
      <c r="F2074" s="2"/>
      <c r="G2074" s="2"/>
      <c r="H2074" s="36" t="str">
        <f t="array" ref="H2074">IF(ISERROR(INDEX([1]גיליון3!$U$14:$X$28,MATCH('[1]דיווח פרטני'!G2173,[1]גיליון3!$T$14:$T$28,0),MATCH('[1]דיווח פרטני'!C2173,[1]גיליון3!$U$13:$X$13,0)))," ", INDEX([1]גיליון3!$U$14:$X$28,MATCH('[1]דיווח פרטני'!G2173,[1]גיליון3!$T$14:$T$28,0),MATCH('[1]דיווח פרטני'!C2173,[1]גיליון3!$U$13:$X$13,0)))</f>
        <v xml:space="preserve"> </v>
      </c>
      <c r="I2074" s="2"/>
      <c r="J2074" s="153"/>
    </row>
    <row r="2075" spans="1:10" ht="18" customHeight="1" thickBot="1">
      <c r="A2075" s="2"/>
      <c r="B2075" s="2"/>
      <c r="C2075" s="2"/>
      <c r="D2075" s="2"/>
      <c r="E2075" s="3"/>
      <c r="F2075" s="2"/>
      <c r="G2075" s="2"/>
      <c r="H2075" s="36" t="str">
        <f t="array" ref="H2075">IF(ISERROR(INDEX([1]גיליון3!$U$14:$X$28,MATCH('[1]דיווח פרטני'!G2174,[1]גיליון3!$T$14:$T$28,0),MATCH('[1]דיווח פרטני'!C2174,[1]גיליון3!$U$13:$X$13,0)))," ", INDEX([1]גיליון3!$U$14:$X$28,MATCH('[1]דיווח פרטני'!G2174,[1]גיליון3!$T$14:$T$28,0),MATCH('[1]דיווח פרטני'!C2174,[1]גיליון3!$U$13:$X$13,0)))</f>
        <v xml:space="preserve"> </v>
      </c>
      <c r="I2075" s="2"/>
      <c r="J2075" s="153"/>
    </row>
    <row r="2076" spans="1:10" ht="18" customHeight="1" thickBot="1">
      <c r="A2076" s="2"/>
      <c r="B2076" s="2"/>
      <c r="C2076" s="2"/>
      <c r="D2076" s="2"/>
      <c r="E2076" s="3"/>
      <c r="F2076" s="2"/>
      <c r="G2076" s="2"/>
      <c r="H2076" s="36" t="str">
        <f t="array" ref="H2076">IF(ISERROR(INDEX([1]גיליון3!$U$14:$X$28,MATCH('[1]דיווח פרטני'!G2175,[1]גיליון3!$T$14:$T$28,0),MATCH('[1]דיווח פרטני'!C2175,[1]גיליון3!$U$13:$X$13,0)))," ", INDEX([1]גיליון3!$U$14:$X$28,MATCH('[1]דיווח פרטני'!G2175,[1]גיליון3!$T$14:$T$28,0),MATCH('[1]דיווח פרטני'!C2175,[1]גיליון3!$U$13:$X$13,0)))</f>
        <v xml:space="preserve"> </v>
      </c>
      <c r="I2076" s="2"/>
      <c r="J2076" s="153"/>
    </row>
    <row r="2077" spans="1:10" ht="18" customHeight="1" thickBot="1">
      <c r="A2077" s="2"/>
      <c r="B2077" s="2"/>
      <c r="C2077" s="2"/>
      <c r="D2077" s="2"/>
      <c r="E2077" s="3"/>
      <c r="F2077" s="2"/>
      <c r="G2077" s="2"/>
      <c r="H2077" s="36" t="str">
        <f t="array" ref="H2077">IF(ISERROR(INDEX([1]גיליון3!$U$14:$X$28,MATCH('[1]דיווח פרטני'!G2176,[1]גיליון3!$T$14:$T$28,0),MATCH('[1]דיווח פרטני'!C2176,[1]גיליון3!$U$13:$X$13,0)))," ", INDEX([1]גיליון3!$U$14:$X$28,MATCH('[1]דיווח פרטני'!G2176,[1]גיליון3!$T$14:$T$28,0),MATCH('[1]דיווח פרטני'!C2176,[1]גיליון3!$U$13:$X$13,0)))</f>
        <v xml:space="preserve"> </v>
      </c>
      <c r="I2077" s="2"/>
      <c r="J2077" s="153"/>
    </row>
    <row r="2078" spans="1:10" ht="18" customHeight="1" thickBot="1">
      <c r="A2078" s="2"/>
      <c r="B2078" s="2"/>
      <c r="C2078" s="2"/>
      <c r="D2078" s="2"/>
      <c r="E2078" s="3"/>
      <c r="F2078" s="2"/>
      <c r="G2078" s="2"/>
      <c r="H2078" s="36" t="str">
        <f t="array" ref="H2078">IF(ISERROR(INDEX([1]גיליון3!$U$14:$X$28,MATCH('[1]דיווח פרטני'!G2177,[1]גיליון3!$T$14:$T$28,0),MATCH('[1]דיווח פרטני'!C2177,[1]גיליון3!$U$13:$X$13,0)))," ", INDEX([1]גיליון3!$U$14:$X$28,MATCH('[1]דיווח פרטני'!G2177,[1]גיליון3!$T$14:$T$28,0),MATCH('[1]דיווח פרטני'!C2177,[1]גיליון3!$U$13:$X$13,0)))</f>
        <v xml:space="preserve"> </v>
      </c>
      <c r="I2078" s="2"/>
      <c r="J2078" s="153"/>
    </row>
    <row r="2079" spans="1:10" ht="18" customHeight="1" thickBot="1">
      <c r="A2079" s="2"/>
      <c r="B2079" s="2"/>
      <c r="C2079" s="2"/>
      <c r="D2079" s="2"/>
      <c r="E2079" s="3"/>
      <c r="F2079" s="2"/>
      <c r="G2079" s="2"/>
      <c r="H2079" s="36" t="str">
        <f t="array" ref="H2079">IF(ISERROR(INDEX([1]גיליון3!$U$14:$X$28,MATCH('[1]דיווח פרטני'!G2178,[1]גיליון3!$T$14:$T$28,0),MATCH('[1]דיווח פרטני'!C2178,[1]גיליון3!$U$13:$X$13,0)))," ", INDEX([1]גיליון3!$U$14:$X$28,MATCH('[1]דיווח פרטני'!G2178,[1]גיליון3!$T$14:$T$28,0),MATCH('[1]דיווח פרטני'!C2178,[1]גיליון3!$U$13:$X$13,0)))</f>
        <v xml:space="preserve"> </v>
      </c>
      <c r="I2079" s="2"/>
      <c r="J2079" s="153"/>
    </row>
    <row r="2080" spans="1:10" ht="18" customHeight="1" thickBot="1">
      <c r="A2080" s="2"/>
      <c r="B2080" s="2"/>
      <c r="C2080" s="2"/>
      <c r="D2080" s="2"/>
      <c r="E2080" s="3"/>
      <c r="F2080" s="2"/>
      <c r="G2080" s="2"/>
      <c r="H2080" s="36" t="str">
        <f t="array" ref="H2080">IF(ISERROR(INDEX([1]גיליון3!$U$14:$X$28,MATCH('[1]דיווח פרטני'!G2179,[1]גיליון3!$T$14:$T$28,0),MATCH('[1]דיווח פרטני'!C2179,[1]גיליון3!$U$13:$X$13,0)))," ", INDEX([1]גיליון3!$U$14:$X$28,MATCH('[1]דיווח פרטני'!G2179,[1]גיליון3!$T$14:$T$28,0),MATCH('[1]דיווח פרטני'!C2179,[1]גיליון3!$U$13:$X$13,0)))</f>
        <v xml:space="preserve"> </v>
      </c>
      <c r="I2080" s="2"/>
      <c r="J2080" s="153"/>
    </row>
    <row r="2081" spans="1:10" ht="18" customHeight="1" thickBot="1">
      <c r="A2081" s="2"/>
      <c r="B2081" s="2"/>
      <c r="C2081" s="2"/>
      <c r="D2081" s="2"/>
      <c r="E2081" s="3"/>
      <c r="F2081" s="2"/>
      <c r="G2081" s="2"/>
      <c r="H2081" s="36" t="str">
        <f t="array" ref="H2081">IF(ISERROR(INDEX([1]גיליון3!$U$14:$X$28,MATCH('[1]דיווח פרטני'!G2180,[1]גיליון3!$T$14:$T$28,0),MATCH('[1]דיווח פרטני'!C2180,[1]גיליון3!$U$13:$X$13,0)))," ", INDEX([1]גיליון3!$U$14:$X$28,MATCH('[1]דיווח פרטני'!G2180,[1]גיליון3!$T$14:$T$28,0),MATCH('[1]דיווח פרטני'!C2180,[1]גיליון3!$U$13:$X$13,0)))</f>
        <v xml:space="preserve"> </v>
      </c>
      <c r="I2081" s="2"/>
      <c r="J2081" s="153"/>
    </row>
    <row r="2082" spans="1:10" ht="18" customHeight="1" thickBot="1">
      <c r="A2082" s="2"/>
      <c r="B2082" s="2"/>
      <c r="C2082" s="2"/>
      <c r="D2082" s="2"/>
      <c r="E2082" s="3"/>
      <c r="F2082" s="2"/>
      <c r="G2082" s="2"/>
      <c r="H2082" s="36" t="str">
        <f t="array" ref="H2082">IF(ISERROR(INDEX([1]גיליון3!$U$14:$X$28,MATCH('[1]דיווח פרטני'!G2181,[1]גיליון3!$T$14:$T$28,0),MATCH('[1]דיווח פרטני'!C2181,[1]גיליון3!$U$13:$X$13,0)))," ", INDEX([1]גיליון3!$U$14:$X$28,MATCH('[1]דיווח פרטני'!G2181,[1]גיליון3!$T$14:$T$28,0),MATCH('[1]דיווח פרטני'!C2181,[1]גיליון3!$U$13:$X$13,0)))</f>
        <v xml:space="preserve"> </v>
      </c>
      <c r="I2082" s="2"/>
      <c r="J2082" s="153"/>
    </row>
    <row r="2083" spans="1:10" ht="18" customHeight="1" thickBot="1">
      <c r="A2083" s="2"/>
      <c r="B2083" s="2"/>
      <c r="C2083" s="2"/>
      <c r="D2083" s="2"/>
      <c r="E2083" s="3"/>
      <c r="F2083" s="2"/>
      <c r="G2083" s="2"/>
      <c r="H2083" s="36" t="str">
        <f t="array" ref="H2083">IF(ISERROR(INDEX([1]גיליון3!$U$14:$X$28,MATCH('[1]דיווח פרטני'!G2182,[1]גיליון3!$T$14:$T$28,0),MATCH('[1]דיווח פרטני'!C2182,[1]גיליון3!$U$13:$X$13,0)))," ", INDEX([1]גיליון3!$U$14:$X$28,MATCH('[1]דיווח פרטני'!G2182,[1]גיליון3!$T$14:$T$28,0),MATCH('[1]דיווח פרטני'!C2182,[1]גיליון3!$U$13:$X$13,0)))</f>
        <v xml:space="preserve"> </v>
      </c>
      <c r="I2083" s="2"/>
      <c r="J2083" s="153"/>
    </row>
    <row r="2084" spans="1:10" ht="18" customHeight="1" thickBot="1">
      <c r="A2084" s="2"/>
      <c r="B2084" s="2"/>
      <c r="C2084" s="2"/>
      <c r="D2084" s="2"/>
      <c r="E2084" s="3"/>
      <c r="F2084" s="2"/>
      <c r="G2084" s="2"/>
      <c r="H2084" s="36" t="str">
        <f t="array" ref="H2084">IF(ISERROR(INDEX([1]גיליון3!$U$14:$X$28,MATCH('[1]דיווח פרטני'!G2183,[1]גיליון3!$T$14:$T$28,0),MATCH('[1]דיווח פרטני'!C2183,[1]גיליון3!$U$13:$X$13,0)))," ", INDEX([1]גיליון3!$U$14:$X$28,MATCH('[1]דיווח פרטני'!G2183,[1]גיליון3!$T$14:$T$28,0),MATCH('[1]דיווח פרטני'!C2183,[1]גיליון3!$U$13:$X$13,0)))</f>
        <v xml:space="preserve"> </v>
      </c>
      <c r="I2084" s="2"/>
      <c r="J2084" s="153"/>
    </row>
    <row r="2085" spans="1:10" ht="18" customHeight="1" thickBot="1">
      <c r="A2085" s="2"/>
      <c r="B2085" s="2"/>
      <c r="C2085" s="2"/>
      <c r="D2085" s="2"/>
      <c r="E2085" s="3"/>
      <c r="F2085" s="2"/>
      <c r="G2085" s="2"/>
      <c r="H2085" s="36" t="str">
        <f t="array" ref="H2085">IF(ISERROR(INDEX([1]גיליון3!$U$14:$X$28,MATCH('[1]דיווח פרטני'!G2184,[1]גיליון3!$T$14:$T$28,0),MATCH('[1]דיווח פרטני'!C2184,[1]גיליון3!$U$13:$X$13,0)))," ", INDEX([1]גיליון3!$U$14:$X$28,MATCH('[1]דיווח פרטני'!G2184,[1]גיליון3!$T$14:$T$28,0),MATCH('[1]דיווח פרטני'!C2184,[1]גיליון3!$U$13:$X$13,0)))</f>
        <v xml:space="preserve"> </v>
      </c>
      <c r="I2085" s="2"/>
      <c r="J2085" s="153"/>
    </row>
    <row r="2086" spans="1:10" ht="18" customHeight="1" thickBot="1">
      <c r="A2086" s="2"/>
      <c r="B2086" s="2"/>
      <c r="C2086" s="2"/>
      <c r="D2086" s="2"/>
      <c r="E2086" s="3"/>
      <c r="F2086" s="2"/>
      <c r="G2086" s="2"/>
      <c r="H2086" s="36" t="str">
        <f t="array" ref="H2086">IF(ISERROR(INDEX([1]גיליון3!$U$14:$X$28,MATCH('[1]דיווח פרטני'!G2185,[1]גיליון3!$T$14:$T$28,0),MATCH('[1]דיווח פרטני'!C2185,[1]גיליון3!$U$13:$X$13,0)))," ", INDEX([1]גיליון3!$U$14:$X$28,MATCH('[1]דיווח פרטני'!G2185,[1]גיליון3!$T$14:$T$28,0),MATCH('[1]דיווח פרטני'!C2185,[1]גיליון3!$U$13:$X$13,0)))</f>
        <v xml:space="preserve"> </v>
      </c>
      <c r="I2086" s="2"/>
      <c r="J2086" s="153"/>
    </row>
    <row r="2087" spans="1:10" ht="18" customHeight="1" thickBot="1">
      <c r="A2087" s="2"/>
      <c r="B2087" s="2"/>
      <c r="C2087" s="2"/>
      <c r="D2087" s="2"/>
      <c r="E2087" s="3"/>
      <c r="F2087" s="2"/>
      <c r="G2087" s="2"/>
      <c r="H2087" s="36" t="str">
        <f t="array" ref="H2087">IF(ISERROR(INDEX([1]גיליון3!$U$14:$X$28,MATCH('[1]דיווח פרטני'!G2186,[1]גיליון3!$T$14:$T$28,0),MATCH('[1]דיווח פרטני'!C2186,[1]גיליון3!$U$13:$X$13,0)))," ", INDEX([1]גיליון3!$U$14:$X$28,MATCH('[1]דיווח פרטני'!G2186,[1]גיליון3!$T$14:$T$28,0),MATCH('[1]דיווח פרטני'!C2186,[1]גיליון3!$U$13:$X$13,0)))</f>
        <v xml:space="preserve"> </v>
      </c>
      <c r="I2087" s="2"/>
      <c r="J2087" s="153"/>
    </row>
    <row r="2088" spans="1:10" ht="18" customHeight="1" thickBot="1">
      <c r="A2088" s="2"/>
      <c r="B2088" s="2"/>
      <c r="C2088" s="2"/>
      <c r="D2088" s="2"/>
      <c r="E2088" s="3"/>
      <c r="F2088" s="2"/>
      <c r="G2088" s="2"/>
      <c r="H2088" s="36" t="str">
        <f t="array" ref="H2088">IF(ISERROR(INDEX([1]גיליון3!$U$14:$X$28,MATCH('[1]דיווח פרטני'!G2187,[1]גיליון3!$T$14:$T$28,0),MATCH('[1]דיווח פרטני'!C2187,[1]גיליון3!$U$13:$X$13,0)))," ", INDEX([1]גיליון3!$U$14:$X$28,MATCH('[1]דיווח פרטני'!G2187,[1]גיליון3!$T$14:$T$28,0),MATCH('[1]דיווח פרטני'!C2187,[1]גיליון3!$U$13:$X$13,0)))</f>
        <v xml:space="preserve"> </v>
      </c>
      <c r="I2088" s="2"/>
      <c r="J2088" s="153"/>
    </row>
    <row r="2089" spans="1:10" ht="18" customHeight="1" thickBot="1">
      <c r="A2089" s="2"/>
      <c r="B2089" s="2"/>
      <c r="C2089" s="2"/>
      <c r="D2089" s="2"/>
      <c r="E2089" s="3"/>
      <c r="F2089" s="2"/>
      <c r="G2089" s="2"/>
      <c r="H2089" s="36" t="str">
        <f t="array" ref="H2089">IF(ISERROR(INDEX([1]גיליון3!$U$14:$X$28,MATCH('[1]דיווח פרטני'!G2188,[1]גיליון3!$T$14:$T$28,0),MATCH('[1]דיווח פרטני'!C2188,[1]גיליון3!$U$13:$X$13,0)))," ", INDEX([1]גיליון3!$U$14:$X$28,MATCH('[1]דיווח פרטני'!G2188,[1]גיליון3!$T$14:$T$28,0),MATCH('[1]דיווח פרטני'!C2188,[1]גיליון3!$U$13:$X$13,0)))</f>
        <v xml:space="preserve"> </v>
      </c>
      <c r="I2089" s="2"/>
      <c r="J2089" s="153"/>
    </row>
    <row r="2090" spans="1:10" ht="18" customHeight="1" thickBot="1">
      <c r="A2090" s="2"/>
      <c r="B2090" s="2"/>
      <c r="C2090" s="2"/>
      <c r="D2090" s="2"/>
      <c r="E2090" s="3"/>
      <c r="F2090" s="2"/>
      <c r="G2090" s="2"/>
      <c r="H2090" s="36" t="str">
        <f t="array" ref="H2090">IF(ISERROR(INDEX([1]גיליון3!$U$14:$X$28,MATCH('[1]דיווח פרטני'!G2189,[1]גיליון3!$T$14:$T$28,0),MATCH('[1]דיווח פרטני'!C2189,[1]גיליון3!$U$13:$X$13,0)))," ", INDEX([1]גיליון3!$U$14:$X$28,MATCH('[1]דיווח פרטני'!G2189,[1]גיליון3!$T$14:$T$28,0),MATCH('[1]דיווח פרטני'!C2189,[1]גיליון3!$U$13:$X$13,0)))</f>
        <v xml:space="preserve"> </v>
      </c>
      <c r="I2090" s="2"/>
      <c r="J2090" s="153"/>
    </row>
    <row r="2091" spans="1:10" ht="18" customHeight="1" thickBot="1">
      <c r="A2091" s="2"/>
      <c r="B2091" s="2"/>
      <c r="C2091" s="2"/>
      <c r="D2091" s="2"/>
      <c r="E2091" s="3"/>
      <c r="F2091" s="2"/>
      <c r="G2091" s="2"/>
      <c r="H2091" s="36" t="str">
        <f t="array" ref="H2091">IF(ISERROR(INDEX([1]גיליון3!$U$14:$X$28,MATCH('[1]דיווח פרטני'!G2190,[1]גיליון3!$T$14:$T$28,0),MATCH('[1]דיווח פרטני'!C2190,[1]גיליון3!$U$13:$X$13,0)))," ", INDEX([1]גיליון3!$U$14:$X$28,MATCH('[1]דיווח פרטני'!G2190,[1]גיליון3!$T$14:$T$28,0),MATCH('[1]דיווח פרטני'!C2190,[1]גיליון3!$U$13:$X$13,0)))</f>
        <v xml:space="preserve"> </v>
      </c>
      <c r="I2091" s="2"/>
      <c r="J2091" s="153"/>
    </row>
    <row r="2092" spans="1:10" ht="18" customHeight="1" thickBot="1">
      <c r="A2092" s="2"/>
      <c r="B2092" s="2"/>
      <c r="C2092" s="2"/>
      <c r="D2092" s="2"/>
      <c r="E2092" s="3"/>
      <c r="F2092" s="2"/>
      <c r="G2092" s="2"/>
      <c r="H2092" s="36" t="str">
        <f t="array" ref="H2092">IF(ISERROR(INDEX([1]גיליון3!$U$14:$X$28,MATCH('[1]דיווח פרטני'!G2191,[1]גיליון3!$T$14:$T$28,0),MATCH('[1]דיווח פרטני'!C2191,[1]גיליון3!$U$13:$X$13,0)))," ", INDEX([1]גיליון3!$U$14:$X$28,MATCH('[1]דיווח פרטני'!G2191,[1]גיליון3!$T$14:$T$28,0),MATCH('[1]דיווח פרטני'!C2191,[1]גיליון3!$U$13:$X$13,0)))</f>
        <v xml:space="preserve"> </v>
      </c>
      <c r="I2092" s="2"/>
      <c r="J2092" s="153"/>
    </row>
    <row r="2093" spans="1:10" ht="18" customHeight="1" thickBot="1">
      <c r="A2093" s="2"/>
      <c r="B2093" s="2"/>
      <c r="C2093" s="2"/>
      <c r="D2093" s="2"/>
      <c r="E2093" s="3"/>
      <c r="F2093" s="2"/>
      <c r="G2093" s="2"/>
      <c r="H2093" s="36" t="str">
        <f t="array" ref="H2093">IF(ISERROR(INDEX([1]גיליון3!$U$14:$X$28,MATCH('[1]דיווח פרטני'!G2192,[1]גיליון3!$T$14:$T$28,0),MATCH('[1]דיווח פרטני'!C2192,[1]גיליון3!$U$13:$X$13,0)))," ", INDEX([1]גיליון3!$U$14:$X$28,MATCH('[1]דיווח פרטני'!G2192,[1]גיליון3!$T$14:$T$28,0),MATCH('[1]דיווח פרטני'!C2192,[1]גיליון3!$U$13:$X$13,0)))</f>
        <v xml:space="preserve"> </v>
      </c>
      <c r="I2093" s="2"/>
      <c r="J2093" s="153"/>
    </row>
    <row r="2094" spans="1:10" ht="18" customHeight="1" thickBot="1">
      <c r="A2094" s="2"/>
      <c r="B2094" s="2"/>
      <c r="C2094" s="2"/>
      <c r="D2094" s="2"/>
      <c r="E2094" s="3"/>
      <c r="F2094" s="2"/>
      <c r="G2094" s="2"/>
      <c r="H2094" s="36" t="str">
        <f t="array" ref="H2094">IF(ISERROR(INDEX([1]גיליון3!$U$14:$X$28,MATCH('[1]דיווח פרטני'!G2193,[1]גיליון3!$T$14:$T$28,0),MATCH('[1]דיווח פרטני'!C2193,[1]גיליון3!$U$13:$X$13,0)))," ", INDEX([1]גיליון3!$U$14:$X$28,MATCH('[1]דיווח פרטני'!G2193,[1]גיליון3!$T$14:$T$28,0),MATCH('[1]דיווח פרטני'!C2193,[1]גיליון3!$U$13:$X$13,0)))</f>
        <v xml:space="preserve"> </v>
      </c>
      <c r="I2094" s="2"/>
      <c r="J2094" s="153"/>
    </row>
    <row r="2095" spans="1:10" ht="18" customHeight="1" thickBot="1">
      <c r="A2095" s="2"/>
      <c r="B2095" s="2"/>
      <c r="C2095" s="2"/>
      <c r="D2095" s="2"/>
      <c r="E2095" s="3"/>
      <c r="F2095" s="2"/>
      <c r="G2095" s="2"/>
      <c r="H2095" s="36" t="str">
        <f t="array" ref="H2095">IF(ISERROR(INDEX([1]גיליון3!$U$14:$X$28,MATCH('[1]דיווח פרטני'!G2194,[1]גיליון3!$T$14:$T$28,0),MATCH('[1]דיווח פרטני'!C2194,[1]גיליון3!$U$13:$X$13,0)))," ", INDEX([1]גיליון3!$U$14:$X$28,MATCH('[1]דיווח פרטני'!G2194,[1]גיליון3!$T$14:$T$28,0),MATCH('[1]דיווח פרטני'!C2194,[1]גיליון3!$U$13:$X$13,0)))</f>
        <v xml:space="preserve"> </v>
      </c>
      <c r="I2095" s="2"/>
      <c r="J2095" s="153"/>
    </row>
    <row r="2096" spans="1:10" ht="18" customHeight="1" thickBot="1">
      <c r="A2096" s="2"/>
      <c r="B2096" s="2"/>
      <c r="C2096" s="2"/>
      <c r="D2096" s="2"/>
      <c r="E2096" s="3"/>
      <c r="F2096" s="2"/>
      <c r="G2096" s="2"/>
      <c r="H2096" s="36" t="str">
        <f t="array" ref="H2096">IF(ISERROR(INDEX([1]גיליון3!$U$14:$X$28,MATCH('[1]דיווח פרטני'!G2195,[1]גיליון3!$T$14:$T$28,0),MATCH('[1]דיווח פרטני'!C2195,[1]גיליון3!$U$13:$X$13,0)))," ", INDEX([1]גיליון3!$U$14:$X$28,MATCH('[1]דיווח פרטני'!G2195,[1]גיליון3!$T$14:$T$28,0),MATCH('[1]דיווח פרטני'!C2195,[1]גיליון3!$U$13:$X$13,0)))</f>
        <v xml:space="preserve"> </v>
      </c>
      <c r="I2096" s="2"/>
      <c r="J2096" s="153"/>
    </row>
    <row r="2097" spans="1:10" ht="18" customHeight="1" thickBot="1">
      <c r="A2097" s="2"/>
      <c r="B2097" s="2"/>
      <c r="C2097" s="2"/>
      <c r="D2097" s="2"/>
      <c r="E2097" s="3"/>
      <c r="F2097" s="2"/>
      <c r="G2097" s="2"/>
      <c r="H2097" s="36" t="str">
        <f t="array" ref="H2097">IF(ISERROR(INDEX([1]גיליון3!$U$14:$X$28,MATCH('[1]דיווח פרטני'!G2196,[1]גיליון3!$T$14:$T$28,0),MATCH('[1]דיווח פרטני'!C2196,[1]גיליון3!$U$13:$X$13,0)))," ", INDEX([1]גיליון3!$U$14:$X$28,MATCH('[1]דיווח פרטני'!G2196,[1]גיליון3!$T$14:$T$28,0),MATCH('[1]דיווח פרטני'!C2196,[1]גיליון3!$U$13:$X$13,0)))</f>
        <v xml:space="preserve"> </v>
      </c>
      <c r="I2097" s="2"/>
      <c r="J2097" s="153"/>
    </row>
    <row r="2098" spans="1:10" ht="18" customHeight="1" thickBot="1">
      <c r="A2098" s="2"/>
      <c r="B2098" s="2"/>
      <c r="C2098" s="2"/>
      <c r="D2098" s="2"/>
      <c r="E2098" s="3"/>
      <c r="F2098" s="2"/>
      <c r="G2098" s="2"/>
      <c r="H2098" s="36" t="str">
        <f t="array" ref="H2098">IF(ISERROR(INDEX([1]גיליון3!$U$14:$X$28,MATCH('[1]דיווח פרטני'!G2197,[1]גיליון3!$T$14:$T$28,0),MATCH('[1]דיווח פרטני'!C2197,[1]גיליון3!$U$13:$X$13,0)))," ", INDEX([1]גיליון3!$U$14:$X$28,MATCH('[1]דיווח פרטני'!G2197,[1]גיליון3!$T$14:$T$28,0),MATCH('[1]דיווח פרטני'!C2197,[1]גיליון3!$U$13:$X$13,0)))</f>
        <v xml:space="preserve"> </v>
      </c>
      <c r="I2098" s="2"/>
      <c r="J2098" s="153"/>
    </row>
    <row r="2099" spans="1:10" ht="18" customHeight="1" thickBot="1">
      <c r="A2099" s="2"/>
      <c r="B2099" s="2"/>
      <c r="C2099" s="2"/>
      <c r="D2099" s="2"/>
      <c r="E2099" s="3"/>
      <c r="F2099" s="2"/>
      <c r="G2099" s="2"/>
      <c r="H2099" s="36" t="str">
        <f t="array" ref="H2099">IF(ISERROR(INDEX([1]גיליון3!$U$14:$X$28,MATCH('[1]דיווח פרטני'!G2198,[1]גיליון3!$T$14:$T$28,0),MATCH('[1]דיווח פרטני'!C2198,[1]גיליון3!$U$13:$X$13,0)))," ", INDEX([1]גיליון3!$U$14:$X$28,MATCH('[1]דיווח פרטני'!G2198,[1]גיליון3!$T$14:$T$28,0),MATCH('[1]דיווח פרטני'!C2198,[1]גיליון3!$U$13:$X$13,0)))</f>
        <v xml:space="preserve"> </v>
      </c>
      <c r="I2099" s="2"/>
      <c r="J2099" s="153"/>
    </row>
    <row r="2100" spans="1:10" ht="18" customHeight="1" thickBot="1">
      <c r="A2100" s="2"/>
      <c r="B2100" s="2"/>
      <c r="C2100" s="2"/>
      <c r="D2100" s="2"/>
      <c r="E2100" s="3"/>
      <c r="F2100" s="2"/>
      <c r="G2100" s="2"/>
      <c r="H2100" s="36" t="str">
        <f t="array" ref="H2100">IF(ISERROR(INDEX([1]גיליון3!$U$14:$X$28,MATCH('[1]דיווח פרטני'!G2199,[1]גיליון3!$T$14:$T$28,0),MATCH('[1]דיווח פרטני'!C2199,[1]גיליון3!$U$13:$X$13,0)))," ", INDEX([1]גיליון3!$U$14:$X$28,MATCH('[1]דיווח פרטני'!G2199,[1]גיליון3!$T$14:$T$28,0),MATCH('[1]דיווח פרטני'!C2199,[1]גיליון3!$U$13:$X$13,0)))</f>
        <v xml:space="preserve"> </v>
      </c>
      <c r="I2100" s="2"/>
      <c r="J2100" s="153"/>
    </row>
    <row r="2101" spans="1:10" ht="18" customHeight="1" thickBot="1">
      <c r="A2101" s="2"/>
      <c r="B2101" s="2"/>
      <c r="C2101" s="2"/>
      <c r="D2101" s="2"/>
      <c r="E2101" s="3"/>
      <c r="F2101" s="2"/>
      <c r="G2101" s="2"/>
      <c r="H2101" s="36" t="str">
        <f t="array" ref="H2101">IF(ISERROR(INDEX([1]גיליון3!$U$14:$X$28,MATCH('[1]דיווח פרטני'!G2200,[1]גיליון3!$T$14:$T$28,0),MATCH('[1]דיווח פרטני'!C2200,[1]גיליון3!$U$13:$X$13,0)))," ", INDEX([1]גיליון3!$U$14:$X$28,MATCH('[1]דיווח פרטני'!G2200,[1]גיליון3!$T$14:$T$28,0),MATCH('[1]דיווח פרטני'!C2200,[1]גיליון3!$U$13:$X$13,0)))</f>
        <v xml:space="preserve"> </v>
      </c>
      <c r="I2101" s="2"/>
      <c r="J2101" s="153"/>
    </row>
    <row r="2102" spans="1:10" ht="18" customHeight="1" thickBot="1">
      <c r="A2102" s="2"/>
      <c r="B2102" s="2"/>
      <c r="C2102" s="2"/>
      <c r="D2102" s="2"/>
      <c r="E2102" s="3"/>
      <c r="F2102" s="2"/>
      <c r="G2102" s="2"/>
      <c r="H2102" s="36" t="str">
        <f t="array" ref="H2102">IF(ISERROR(INDEX([1]גיליון3!$U$14:$X$28,MATCH('[1]דיווח פרטני'!G2201,[1]גיליון3!$T$14:$T$28,0),MATCH('[1]דיווח פרטני'!C2201,[1]גיליון3!$U$13:$X$13,0)))," ", INDEX([1]גיליון3!$U$14:$X$28,MATCH('[1]דיווח פרטני'!G2201,[1]גיליון3!$T$14:$T$28,0),MATCH('[1]דיווח פרטני'!C2201,[1]גיליון3!$U$13:$X$13,0)))</f>
        <v xml:space="preserve"> </v>
      </c>
      <c r="I2102" s="2"/>
      <c r="J2102" s="153"/>
    </row>
    <row r="2103" spans="1:10" ht="18" customHeight="1" thickBot="1">
      <c r="A2103" s="2"/>
      <c r="B2103" s="2"/>
      <c r="C2103" s="2"/>
      <c r="D2103" s="2"/>
      <c r="E2103" s="3"/>
      <c r="F2103" s="2"/>
      <c r="G2103" s="2"/>
      <c r="H2103" s="36" t="str">
        <f t="array" ref="H2103">IF(ISERROR(INDEX([1]גיליון3!$U$14:$X$28,MATCH('[1]דיווח פרטני'!G2202,[1]גיליון3!$T$14:$T$28,0),MATCH('[1]דיווח פרטני'!C2202,[1]גיליון3!$U$13:$X$13,0)))," ", INDEX([1]גיליון3!$U$14:$X$28,MATCH('[1]דיווח פרטני'!G2202,[1]גיליון3!$T$14:$T$28,0),MATCH('[1]דיווח פרטני'!C2202,[1]גיליון3!$U$13:$X$13,0)))</f>
        <v xml:space="preserve"> </v>
      </c>
      <c r="I2103" s="2"/>
      <c r="J2103" s="153"/>
    </row>
    <row r="2104" spans="1:10" ht="18" customHeight="1" thickBot="1">
      <c r="A2104" s="2"/>
      <c r="B2104" s="2"/>
      <c r="C2104" s="2"/>
      <c r="D2104" s="2"/>
      <c r="E2104" s="3"/>
      <c r="F2104" s="2"/>
      <c r="G2104" s="2"/>
      <c r="H2104" s="36" t="str">
        <f t="array" ref="H2104">IF(ISERROR(INDEX([1]גיליון3!$U$14:$X$28,MATCH('[1]דיווח פרטני'!G2203,[1]גיליון3!$T$14:$T$28,0),MATCH('[1]דיווח פרטני'!C2203,[1]גיליון3!$U$13:$X$13,0)))," ", INDEX([1]גיליון3!$U$14:$X$28,MATCH('[1]דיווח פרטני'!G2203,[1]גיליון3!$T$14:$T$28,0),MATCH('[1]דיווח פרטני'!C2203,[1]גיליון3!$U$13:$X$13,0)))</f>
        <v xml:space="preserve"> </v>
      </c>
      <c r="I2104" s="2"/>
      <c r="J2104" s="153"/>
    </row>
    <row r="2105" spans="1:10" ht="18" customHeight="1" thickBot="1">
      <c r="A2105" s="2"/>
      <c r="B2105" s="2"/>
      <c r="C2105" s="2"/>
      <c r="D2105" s="2"/>
      <c r="E2105" s="3"/>
      <c r="F2105" s="2"/>
      <c r="G2105" s="2"/>
      <c r="H2105" s="36" t="str">
        <f t="array" ref="H2105">IF(ISERROR(INDEX([1]גיליון3!$U$14:$X$28,MATCH('[1]דיווח פרטני'!G2204,[1]גיליון3!$T$14:$T$28,0),MATCH('[1]דיווח פרטני'!C2204,[1]גיליון3!$U$13:$X$13,0)))," ", INDEX([1]גיליון3!$U$14:$X$28,MATCH('[1]דיווח פרטני'!G2204,[1]גיליון3!$T$14:$T$28,0),MATCH('[1]דיווח פרטני'!C2204,[1]גיליון3!$U$13:$X$13,0)))</f>
        <v xml:space="preserve"> </v>
      </c>
      <c r="I2105" s="2"/>
      <c r="J2105" s="153"/>
    </row>
    <row r="2106" spans="1:10" ht="18" customHeight="1" thickBot="1">
      <c r="A2106" s="2"/>
      <c r="B2106" s="2"/>
      <c r="C2106" s="2"/>
      <c r="D2106" s="2"/>
      <c r="E2106" s="3"/>
      <c r="F2106" s="2"/>
      <c r="G2106" s="2"/>
      <c r="H2106" s="36" t="str">
        <f t="array" ref="H2106">IF(ISERROR(INDEX([1]גיליון3!$U$14:$X$28,MATCH('[1]דיווח פרטני'!G2205,[1]גיליון3!$T$14:$T$28,0),MATCH('[1]דיווח פרטני'!C2205,[1]גיליון3!$U$13:$X$13,0)))," ", INDEX([1]גיליון3!$U$14:$X$28,MATCH('[1]דיווח פרטני'!G2205,[1]גיליון3!$T$14:$T$28,0),MATCH('[1]דיווח פרטני'!C2205,[1]גיליון3!$U$13:$X$13,0)))</f>
        <v xml:space="preserve"> </v>
      </c>
      <c r="I2106" s="2"/>
      <c r="J2106" s="153"/>
    </row>
    <row r="2107" spans="1:10" ht="18" customHeight="1" thickBot="1">
      <c r="A2107" s="2"/>
      <c r="B2107" s="2"/>
      <c r="C2107" s="2"/>
      <c r="D2107" s="2"/>
      <c r="E2107" s="3"/>
      <c r="F2107" s="2"/>
      <c r="G2107" s="2"/>
      <c r="H2107" s="36" t="str">
        <f t="array" ref="H2107">IF(ISERROR(INDEX([1]גיליון3!$U$14:$X$28,MATCH('[1]דיווח פרטני'!G2206,[1]גיליון3!$T$14:$T$28,0),MATCH('[1]דיווח פרטני'!C2206,[1]גיליון3!$U$13:$X$13,0)))," ", INDEX([1]גיליון3!$U$14:$X$28,MATCH('[1]דיווח פרטני'!G2206,[1]גיליון3!$T$14:$T$28,0),MATCH('[1]דיווח פרטני'!C2206,[1]גיליון3!$U$13:$X$13,0)))</f>
        <v xml:space="preserve"> </v>
      </c>
      <c r="I2107" s="2"/>
      <c r="J2107" s="153"/>
    </row>
    <row r="2108" spans="1:10" ht="18" customHeight="1" thickBot="1">
      <c r="A2108" s="2"/>
      <c r="B2108" s="2"/>
      <c r="C2108" s="2"/>
      <c r="D2108" s="2"/>
      <c r="E2108" s="3"/>
      <c r="F2108" s="2"/>
      <c r="G2108" s="2"/>
      <c r="H2108" s="36" t="str">
        <f t="array" ref="H2108">IF(ISERROR(INDEX([1]גיליון3!$U$14:$X$28,MATCH('[1]דיווח פרטני'!G2207,[1]גיליון3!$T$14:$T$28,0),MATCH('[1]דיווח פרטני'!C2207,[1]גיליון3!$U$13:$X$13,0)))," ", INDEX([1]גיליון3!$U$14:$X$28,MATCH('[1]דיווח פרטני'!G2207,[1]גיליון3!$T$14:$T$28,0),MATCH('[1]דיווח פרטני'!C2207,[1]גיליון3!$U$13:$X$13,0)))</f>
        <v xml:space="preserve"> </v>
      </c>
      <c r="I2108" s="2"/>
      <c r="J2108" s="153"/>
    </row>
    <row r="2109" spans="1:10" ht="18" customHeight="1" thickBot="1">
      <c r="A2109" s="2"/>
      <c r="B2109" s="2"/>
      <c r="C2109" s="2"/>
      <c r="D2109" s="2"/>
      <c r="E2109" s="3"/>
      <c r="F2109" s="2"/>
      <c r="G2109" s="2"/>
      <c r="H2109" s="36" t="str">
        <f t="array" ref="H2109">IF(ISERROR(INDEX([1]גיליון3!$U$14:$X$28,MATCH('[1]דיווח פרטני'!G2208,[1]גיליון3!$T$14:$T$28,0),MATCH('[1]דיווח פרטני'!C2208,[1]גיליון3!$U$13:$X$13,0)))," ", INDEX([1]גיליון3!$U$14:$X$28,MATCH('[1]דיווח פרטני'!G2208,[1]גיליון3!$T$14:$T$28,0),MATCH('[1]דיווח פרטני'!C2208,[1]גיליון3!$U$13:$X$13,0)))</f>
        <v xml:space="preserve"> </v>
      </c>
      <c r="I2109" s="2"/>
      <c r="J2109" s="153"/>
    </row>
    <row r="2110" spans="1:10" ht="18" customHeight="1" thickBot="1">
      <c r="A2110" s="2"/>
      <c r="B2110" s="2"/>
      <c r="C2110" s="2"/>
      <c r="D2110" s="2"/>
      <c r="E2110" s="3"/>
      <c r="F2110" s="2"/>
      <c r="G2110" s="2"/>
      <c r="H2110" s="36" t="str">
        <f t="array" ref="H2110">IF(ISERROR(INDEX([1]גיליון3!$U$14:$X$28,MATCH('[1]דיווח פרטני'!G2209,[1]גיליון3!$T$14:$T$28,0),MATCH('[1]דיווח פרטני'!C2209,[1]גיליון3!$U$13:$X$13,0)))," ", INDEX([1]גיליון3!$U$14:$X$28,MATCH('[1]דיווח פרטני'!G2209,[1]גיליון3!$T$14:$T$28,0),MATCH('[1]דיווח פרטני'!C2209,[1]גיליון3!$U$13:$X$13,0)))</f>
        <v xml:space="preserve"> </v>
      </c>
      <c r="I2110" s="2"/>
      <c r="J2110" s="153"/>
    </row>
    <row r="2111" spans="1:10" ht="18" customHeight="1" thickBot="1">
      <c r="A2111" s="2"/>
      <c r="B2111" s="2"/>
      <c r="C2111" s="2"/>
      <c r="D2111" s="2"/>
      <c r="E2111" s="3"/>
      <c r="F2111" s="2"/>
      <c r="G2111" s="2"/>
      <c r="H2111" s="36" t="str">
        <f t="array" ref="H2111">IF(ISERROR(INDEX([1]גיליון3!$U$14:$X$28,MATCH('[1]דיווח פרטני'!G2210,[1]גיליון3!$T$14:$T$28,0),MATCH('[1]דיווח פרטני'!C2210,[1]גיליון3!$U$13:$X$13,0)))," ", INDEX([1]גיליון3!$U$14:$X$28,MATCH('[1]דיווח פרטני'!G2210,[1]גיליון3!$T$14:$T$28,0),MATCH('[1]דיווח פרטני'!C2210,[1]גיליון3!$U$13:$X$13,0)))</f>
        <v xml:space="preserve"> </v>
      </c>
      <c r="I2111" s="2"/>
      <c r="J2111" s="153"/>
    </row>
    <row r="2112" spans="1:10" ht="18" customHeight="1" thickBot="1">
      <c r="A2112" s="2"/>
      <c r="B2112" s="2"/>
      <c r="C2112" s="2"/>
      <c r="D2112" s="2"/>
      <c r="E2112" s="3"/>
      <c r="F2112" s="2"/>
      <c r="G2112" s="2"/>
      <c r="H2112" s="36" t="str">
        <f t="array" ref="H2112">IF(ISERROR(INDEX([1]גיליון3!$U$14:$X$28,MATCH('[1]דיווח פרטני'!G2211,[1]גיליון3!$T$14:$T$28,0),MATCH('[1]דיווח פרטני'!C2211,[1]גיליון3!$U$13:$X$13,0)))," ", INDEX([1]גיליון3!$U$14:$X$28,MATCH('[1]דיווח פרטני'!G2211,[1]גיליון3!$T$14:$T$28,0),MATCH('[1]דיווח פרטני'!C2211,[1]גיליון3!$U$13:$X$13,0)))</f>
        <v xml:space="preserve"> </v>
      </c>
      <c r="I2112" s="2"/>
      <c r="J2112" s="153"/>
    </row>
    <row r="2113" spans="1:10" ht="18" customHeight="1" thickBot="1">
      <c r="A2113" s="2"/>
      <c r="B2113" s="2"/>
      <c r="C2113" s="2"/>
      <c r="D2113" s="2"/>
      <c r="E2113" s="3"/>
      <c r="F2113" s="2"/>
      <c r="G2113" s="2"/>
      <c r="H2113" s="36" t="str">
        <f t="array" ref="H2113">IF(ISERROR(INDEX([1]גיליון3!$U$14:$X$28,MATCH('[1]דיווח פרטני'!G2212,[1]גיליון3!$T$14:$T$28,0),MATCH('[1]דיווח פרטני'!C2212,[1]גיליון3!$U$13:$X$13,0)))," ", INDEX([1]גיליון3!$U$14:$X$28,MATCH('[1]דיווח פרטני'!G2212,[1]גיליון3!$T$14:$T$28,0),MATCH('[1]דיווח פרטני'!C2212,[1]גיליון3!$U$13:$X$13,0)))</f>
        <v xml:space="preserve"> </v>
      </c>
      <c r="I2113" s="2"/>
      <c r="J2113" s="153"/>
    </row>
    <row r="2114" spans="1:10" ht="18" customHeight="1" thickBot="1">
      <c r="A2114" s="2"/>
      <c r="B2114" s="2"/>
      <c r="C2114" s="2"/>
      <c r="D2114" s="2"/>
      <c r="E2114" s="3"/>
      <c r="F2114" s="2"/>
      <c r="G2114" s="2"/>
      <c r="H2114" s="36" t="str">
        <f t="array" ref="H2114">IF(ISERROR(INDEX([1]גיליון3!$U$14:$X$28,MATCH('[1]דיווח פרטני'!G2213,[1]גיליון3!$T$14:$T$28,0),MATCH('[1]דיווח פרטני'!C2213,[1]גיליון3!$U$13:$X$13,0)))," ", INDEX([1]גיליון3!$U$14:$X$28,MATCH('[1]דיווח פרטני'!G2213,[1]גיליון3!$T$14:$T$28,0),MATCH('[1]דיווח פרטני'!C2213,[1]גיליון3!$U$13:$X$13,0)))</f>
        <v xml:space="preserve"> </v>
      </c>
      <c r="I2114" s="2"/>
      <c r="J2114" s="153"/>
    </row>
    <row r="2115" spans="1:10" ht="18" customHeight="1" thickBot="1">
      <c r="A2115" s="2"/>
      <c r="B2115" s="2"/>
      <c r="C2115" s="2"/>
      <c r="D2115" s="2"/>
      <c r="E2115" s="3"/>
      <c r="F2115" s="2"/>
      <c r="G2115" s="2"/>
      <c r="H2115" s="36" t="str">
        <f t="array" ref="H2115">IF(ISERROR(INDEX([1]גיליון3!$U$14:$X$28,MATCH('[1]דיווח פרטני'!G2214,[1]גיליון3!$T$14:$T$28,0),MATCH('[1]דיווח פרטני'!C2214,[1]גיליון3!$U$13:$X$13,0)))," ", INDEX([1]גיליון3!$U$14:$X$28,MATCH('[1]דיווח פרטני'!G2214,[1]גיליון3!$T$14:$T$28,0),MATCH('[1]דיווח פרטני'!C2214,[1]גיליון3!$U$13:$X$13,0)))</f>
        <v xml:space="preserve"> </v>
      </c>
      <c r="I2115" s="2"/>
      <c r="J2115" s="153"/>
    </row>
    <row r="2116" spans="1:10" ht="18" customHeight="1" thickBot="1">
      <c r="A2116" s="2"/>
      <c r="B2116" s="2"/>
      <c r="C2116" s="2"/>
      <c r="D2116" s="2"/>
      <c r="E2116" s="3"/>
      <c r="F2116" s="2"/>
      <c r="G2116" s="2"/>
      <c r="H2116" s="36" t="str">
        <f t="array" ref="H2116">IF(ISERROR(INDEX([1]גיליון3!$U$14:$X$28,MATCH('[1]דיווח פרטני'!G2215,[1]גיליון3!$T$14:$T$28,0),MATCH('[1]דיווח פרטני'!C2215,[1]גיליון3!$U$13:$X$13,0)))," ", INDEX([1]גיליון3!$U$14:$X$28,MATCH('[1]דיווח פרטני'!G2215,[1]גיליון3!$T$14:$T$28,0),MATCH('[1]דיווח פרטני'!C2215,[1]גיליון3!$U$13:$X$13,0)))</f>
        <v xml:space="preserve"> </v>
      </c>
      <c r="I2116" s="2"/>
      <c r="J2116" s="153"/>
    </row>
    <row r="2117" spans="1:10" ht="18" customHeight="1" thickBot="1">
      <c r="A2117" s="2"/>
      <c r="B2117" s="2"/>
      <c r="C2117" s="2"/>
      <c r="D2117" s="2"/>
      <c r="E2117" s="3"/>
      <c r="F2117" s="2"/>
      <c r="G2117" s="2"/>
      <c r="H2117" s="36" t="str">
        <f t="array" ref="H2117">IF(ISERROR(INDEX([1]גיליון3!$U$14:$X$28,MATCH('[1]דיווח פרטני'!G2216,[1]גיליון3!$T$14:$T$28,0),MATCH('[1]דיווח פרטני'!C2216,[1]גיליון3!$U$13:$X$13,0)))," ", INDEX([1]גיליון3!$U$14:$X$28,MATCH('[1]דיווח פרטני'!G2216,[1]גיליון3!$T$14:$T$28,0),MATCH('[1]דיווח פרטני'!C2216,[1]גיליון3!$U$13:$X$13,0)))</f>
        <v xml:space="preserve"> </v>
      </c>
      <c r="I2117" s="2"/>
      <c r="J2117" s="153"/>
    </row>
    <row r="2118" spans="1:10" ht="18" customHeight="1" thickBot="1">
      <c r="A2118" s="2"/>
      <c r="B2118" s="2"/>
      <c r="C2118" s="2"/>
      <c r="D2118" s="2"/>
      <c r="E2118" s="3"/>
      <c r="F2118" s="2"/>
      <c r="G2118" s="2"/>
      <c r="H2118" s="36" t="str">
        <f t="array" ref="H2118">IF(ISERROR(INDEX([1]גיליון3!$U$14:$X$28,MATCH('[1]דיווח פרטני'!G2217,[1]גיליון3!$T$14:$T$28,0),MATCH('[1]דיווח פרטני'!C2217,[1]גיליון3!$U$13:$X$13,0)))," ", INDEX([1]גיליון3!$U$14:$X$28,MATCH('[1]דיווח פרטני'!G2217,[1]גיליון3!$T$14:$T$28,0),MATCH('[1]דיווח פרטני'!C2217,[1]גיליון3!$U$13:$X$13,0)))</f>
        <v xml:space="preserve"> </v>
      </c>
      <c r="I2118" s="2"/>
      <c r="J2118" s="153"/>
    </row>
    <row r="2119" spans="1:10" ht="18" customHeight="1" thickBot="1">
      <c r="A2119" s="2"/>
      <c r="B2119" s="2"/>
      <c r="C2119" s="2"/>
      <c r="D2119" s="2"/>
      <c r="E2119" s="3"/>
      <c r="F2119" s="2"/>
      <c r="G2119" s="2"/>
      <c r="H2119" s="36" t="str">
        <f t="array" ref="H2119">IF(ISERROR(INDEX([1]גיליון3!$U$14:$X$28,MATCH('[1]דיווח פרטני'!G2218,[1]גיליון3!$T$14:$T$28,0),MATCH('[1]דיווח פרטני'!C2218,[1]גיליון3!$U$13:$X$13,0)))," ", INDEX([1]גיליון3!$U$14:$X$28,MATCH('[1]דיווח פרטני'!G2218,[1]גיליון3!$T$14:$T$28,0),MATCH('[1]דיווח פרטני'!C2218,[1]גיליון3!$U$13:$X$13,0)))</f>
        <v xml:space="preserve"> </v>
      </c>
      <c r="I2119" s="2"/>
      <c r="J2119" s="153"/>
    </row>
    <row r="2120" spans="1:10" ht="18" customHeight="1" thickBot="1">
      <c r="A2120" s="2"/>
      <c r="B2120" s="2"/>
      <c r="C2120" s="2"/>
      <c r="D2120" s="2"/>
      <c r="E2120" s="3"/>
      <c r="F2120" s="2"/>
      <c r="G2120" s="2"/>
      <c r="H2120" s="36" t="str">
        <f t="array" ref="H2120">IF(ISERROR(INDEX([1]גיליון3!$U$14:$X$28,MATCH('[1]דיווח פרטני'!G2219,[1]גיליון3!$T$14:$T$28,0),MATCH('[1]דיווח פרטני'!C2219,[1]גיליון3!$U$13:$X$13,0)))," ", INDEX([1]גיליון3!$U$14:$X$28,MATCH('[1]דיווח פרטני'!G2219,[1]גיליון3!$T$14:$T$28,0),MATCH('[1]דיווח פרטני'!C2219,[1]גיליון3!$U$13:$X$13,0)))</f>
        <v xml:space="preserve"> </v>
      </c>
      <c r="I2120" s="2"/>
      <c r="J2120" s="153"/>
    </row>
    <row r="2121" spans="1:10" ht="18" customHeight="1" thickBot="1">
      <c r="A2121" s="2"/>
      <c r="B2121" s="2"/>
      <c r="C2121" s="2"/>
      <c r="D2121" s="2"/>
      <c r="E2121" s="3"/>
      <c r="F2121" s="2"/>
      <c r="G2121" s="2"/>
      <c r="H2121" s="36" t="str">
        <f t="array" ref="H2121">IF(ISERROR(INDEX([1]גיליון3!$U$14:$X$28,MATCH('[1]דיווח פרטני'!G2220,[1]גיליון3!$T$14:$T$28,0),MATCH('[1]דיווח פרטני'!C2220,[1]גיליון3!$U$13:$X$13,0)))," ", INDEX([1]גיליון3!$U$14:$X$28,MATCH('[1]דיווח פרטני'!G2220,[1]גיליון3!$T$14:$T$28,0),MATCH('[1]דיווח פרטני'!C2220,[1]גיליון3!$U$13:$X$13,0)))</f>
        <v xml:space="preserve"> </v>
      </c>
      <c r="I2121" s="2"/>
      <c r="J2121" s="153"/>
    </row>
    <row r="2122" spans="1:10" ht="18" customHeight="1" thickBot="1">
      <c r="A2122" s="2"/>
      <c r="B2122" s="2"/>
      <c r="C2122" s="2"/>
      <c r="D2122" s="2"/>
      <c r="E2122" s="3"/>
      <c r="F2122" s="2"/>
      <c r="G2122" s="2"/>
      <c r="H2122" s="36" t="str">
        <f t="array" ref="H2122">IF(ISERROR(INDEX([1]גיליון3!$U$14:$X$28,MATCH('[1]דיווח פרטני'!G2221,[1]גיליון3!$T$14:$T$28,0),MATCH('[1]דיווח פרטני'!C2221,[1]גיליון3!$U$13:$X$13,0)))," ", INDEX([1]גיליון3!$U$14:$X$28,MATCH('[1]דיווח פרטני'!G2221,[1]גיליון3!$T$14:$T$28,0),MATCH('[1]דיווח פרטני'!C2221,[1]גיליון3!$U$13:$X$13,0)))</f>
        <v xml:space="preserve"> </v>
      </c>
      <c r="I2122" s="2"/>
      <c r="J2122" s="153"/>
    </row>
    <row r="2123" spans="1:10" ht="18" customHeight="1" thickBot="1">
      <c r="A2123" s="2"/>
      <c r="B2123" s="2"/>
      <c r="C2123" s="2"/>
      <c r="D2123" s="2"/>
      <c r="E2123" s="3"/>
      <c r="F2123" s="2"/>
      <c r="G2123" s="2"/>
      <c r="H2123" s="36" t="str">
        <f t="array" ref="H2123">IF(ISERROR(INDEX([1]גיליון3!$U$14:$X$28,MATCH('[1]דיווח פרטני'!G2222,[1]גיליון3!$T$14:$T$28,0),MATCH('[1]דיווח פרטני'!C2222,[1]גיליון3!$U$13:$X$13,0)))," ", INDEX([1]גיליון3!$U$14:$X$28,MATCH('[1]דיווח פרטני'!G2222,[1]גיליון3!$T$14:$T$28,0),MATCH('[1]דיווח פרטני'!C2222,[1]גיליון3!$U$13:$X$13,0)))</f>
        <v xml:space="preserve"> </v>
      </c>
      <c r="I2123" s="2"/>
      <c r="J2123" s="153"/>
    </row>
    <row r="2124" spans="1:10" ht="18" customHeight="1" thickBot="1">
      <c r="A2124" s="2"/>
      <c r="B2124" s="2"/>
      <c r="C2124" s="2"/>
      <c r="D2124" s="2"/>
      <c r="E2124" s="3"/>
      <c r="F2124" s="2"/>
      <c r="G2124" s="2"/>
      <c r="H2124" s="36" t="str">
        <f t="array" ref="H2124">IF(ISERROR(INDEX([1]גיליון3!$U$14:$X$28,MATCH('[1]דיווח פרטני'!G2223,[1]גיליון3!$T$14:$T$28,0),MATCH('[1]דיווח פרטני'!C2223,[1]גיליון3!$U$13:$X$13,0)))," ", INDEX([1]גיליון3!$U$14:$X$28,MATCH('[1]דיווח פרטני'!G2223,[1]גיליון3!$T$14:$T$28,0),MATCH('[1]דיווח פרטני'!C2223,[1]גיליון3!$U$13:$X$13,0)))</f>
        <v xml:space="preserve"> </v>
      </c>
      <c r="I2124" s="2"/>
      <c r="J2124" s="153"/>
    </row>
    <row r="2125" spans="1:10" ht="18" customHeight="1" thickBot="1">
      <c r="A2125" s="2"/>
      <c r="B2125" s="2"/>
      <c r="C2125" s="2"/>
      <c r="D2125" s="2"/>
      <c r="E2125" s="3"/>
      <c r="F2125" s="2"/>
      <c r="G2125" s="2"/>
      <c r="H2125" s="36" t="str">
        <f t="array" ref="H2125">IF(ISERROR(INDEX([1]גיליון3!$U$14:$X$28,MATCH('[1]דיווח פרטני'!G2224,[1]גיליון3!$T$14:$T$28,0),MATCH('[1]דיווח פרטני'!C2224,[1]גיליון3!$U$13:$X$13,0)))," ", INDEX([1]גיליון3!$U$14:$X$28,MATCH('[1]דיווח פרטני'!G2224,[1]גיליון3!$T$14:$T$28,0),MATCH('[1]דיווח פרטני'!C2224,[1]גיליון3!$U$13:$X$13,0)))</f>
        <v xml:space="preserve"> </v>
      </c>
      <c r="I2125" s="2"/>
      <c r="J2125" s="153"/>
    </row>
    <row r="2126" spans="1:10" ht="18" customHeight="1" thickBot="1">
      <c r="A2126" s="2"/>
      <c r="B2126" s="2"/>
      <c r="C2126" s="2"/>
      <c r="D2126" s="2"/>
      <c r="E2126" s="3"/>
      <c r="F2126" s="2"/>
      <c r="G2126" s="2"/>
      <c r="H2126" s="36" t="str">
        <f t="array" ref="H2126">IF(ISERROR(INDEX([1]גיליון3!$U$14:$X$28,MATCH('[1]דיווח פרטני'!G2225,[1]גיליון3!$T$14:$T$28,0),MATCH('[1]דיווח פרטני'!C2225,[1]גיליון3!$U$13:$X$13,0)))," ", INDEX([1]גיליון3!$U$14:$X$28,MATCH('[1]דיווח פרטני'!G2225,[1]גיליון3!$T$14:$T$28,0),MATCH('[1]דיווח פרטני'!C2225,[1]גיליון3!$U$13:$X$13,0)))</f>
        <v xml:space="preserve"> </v>
      </c>
      <c r="I2126" s="2"/>
      <c r="J2126" s="153"/>
    </row>
    <row r="2127" spans="1:10" ht="18" customHeight="1" thickBot="1">
      <c r="A2127" s="2"/>
      <c r="B2127" s="2"/>
      <c r="C2127" s="2"/>
      <c r="D2127" s="2"/>
      <c r="E2127" s="3"/>
      <c r="F2127" s="2"/>
      <c r="G2127" s="2"/>
      <c r="H2127" s="36" t="str">
        <f t="array" ref="H2127">IF(ISERROR(INDEX([1]גיליון3!$U$14:$X$28,MATCH('[1]דיווח פרטני'!G2226,[1]גיליון3!$T$14:$T$28,0),MATCH('[1]דיווח פרטני'!C2226,[1]גיליון3!$U$13:$X$13,0)))," ", INDEX([1]גיליון3!$U$14:$X$28,MATCH('[1]דיווח פרטני'!G2226,[1]גיליון3!$T$14:$T$28,0),MATCH('[1]דיווח פרטני'!C2226,[1]גיליון3!$U$13:$X$13,0)))</f>
        <v xml:space="preserve"> </v>
      </c>
      <c r="I2127" s="2"/>
      <c r="J2127" s="153"/>
    </row>
    <row r="2128" spans="1:10" ht="18" customHeight="1" thickBot="1">
      <c r="A2128" s="2"/>
      <c r="B2128" s="2"/>
      <c r="C2128" s="2"/>
      <c r="D2128" s="2"/>
      <c r="E2128" s="3"/>
      <c r="F2128" s="2"/>
      <c r="G2128" s="2"/>
      <c r="H2128" s="36" t="str">
        <f t="array" ref="H2128">IF(ISERROR(INDEX([1]גיליון3!$U$14:$X$28,MATCH('[1]דיווח פרטני'!G2227,[1]גיליון3!$T$14:$T$28,0),MATCH('[1]דיווח פרטני'!C2227,[1]גיליון3!$U$13:$X$13,0)))," ", INDEX([1]גיליון3!$U$14:$X$28,MATCH('[1]דיווח פרטני'!G2227,[1]גיליון3!$T$14:$T$28,0),MATCH('[1]דיווח פרטני'!C2227,[1]גיליון3!$U$13:$X$13,0)))</f>
        <v xml:space="preserve"> </v>
      </c>
      <c r="I2128" s="2"/>
      <c r="J2128" s="153"/>
    </row>
    <row r="2129" spans="1:10" ht="18" customHeight="1" thickBot="1">
      <c r="A2129" s="2"/>
      <c r="B2129" s="2"/>
      <c r="C2129" s="2"/>
      <c r="D2129" s="2"/>
      <c r="E2129" s="3"/>
      <c r="F2129" s="2"/>
      <c r="G2129" s="2"/>
      <c r="H2129" s="36" t="str">
        <f t="array" ref="H2129">IF(ISERROR(INDEX([1]גיליון3!$U$14:$X$28,MATCH('[1]דיווח פרטני'!G2228,[1]גיליון3!$T$14:$T$28,0),MATCH('[1]דיווח פרטני'!C2228,[1]גיליון3!$U$13:$X$13,0)))," ", INDEX([1]גיליון3!$U$14:$X$28,MATCH('[1]דיווח פרטני'!G2228,[1]גיליון3!$T$14:$T$28,0),MATCH('[1]דיווח פרטני'!C2228,[1]גיליון3!$U$13:$X$13,0)))</f>
        <v xml:space="preserve"> </v>
      </c>
      <c r="I2129" s="2"/>
      <c r="J2129" s="153"/>
    </row>
    <row r="2130" spans="1:10" ht="18" customHeight="1" thickBot="1">
      <c r="A2130" s="2"/>
      <c r="B2130" s="2"/>
      <c r="C2130" s="2"/>
      <c r="D2130" s="2"/>
      <c r="E2130" s="3"/>
      <c r="F2130" s="2"/>
      <c r="G2130" s="2"/>
      <c r="H2130" s="36" t="str">
        <f t="array" ref="H2130">IF(ISERROR(INDEX([1]גיליון3!$U$14:$X$28,MATCH('[1]דיווח פרטני'!G2229,[1]גיליון3!$T$14:$T$28,0),MATCH('[1]דיווח פרטני'!C2229,[1]גיליון3!$U$13:$X$13,0)))," ", INDEX([1]גיליון3!$U$14:$X$28,MATCH('[1]דיווח פרטני'!G2229,[1]גיליון3!$T$14:$T$28,0),MATCH('[1]דיווח פרטני'!C2229,[1]גיליון3!$U$13:$X$13,0)))</f>
        <v xml:space="preserve"> </v>
      </c>
      <c r="I2130" s="2"/>
      <c r="J2130" s="153"/>
    </row>
    <row r="2131" spans="1:10" ht="18" customHeight="1" thickBot="1">
      <c r="A2131" s="2"/>
      <c r="B2131" s="2"/>
      <c r="C2131" s="2"/>
      <c r="D2131" s="2"/>
      <c r="E2131" s="3"/>
      <c r="F2131" s="2"/>
      <c r="G2131" s="2"/>
      <c r="H2131" s="36" t="str">
        <f t="array" ref="H2131">IF(ISERROR(INDEX([1]גיליון3!$U$14:$X$28,MATCH('[1]דיווח פרטני'!G2230,[1]גיליון3!$T$14:$T$28,0),MATCH('[1]דיווח פרטני'!C2230,[1]גיליון3!$U$13:$X$13,0)))," ", INDEX([1]גיליון3!$U$14:$X$28,MATCH('[1]דיווח פרטני'!G2230,[1]גיליון3!$T$14:$T$28,0),MATCH('[1]דיווח פרטני'!C2230,[1]גיליון3!$U$13:$X$13,0)))</f>
        <v xml:space="preserve"> </v>
      </c>
      <c r="I2131" s="2"/>
      <c r="J2131" s="153"/>
    </row>
    <row r="2132" spans="1:10" ht="18" customHeight="1" thickBot="1">
      <c r="A2132" s="2"/>
      <c r="B2132" s="2"/>
      <c r="C2132" s="2"/>
      <c r="D2132" s="2"/>
      <c r="E2132" s="3"/>
      <c r="F2132" s="2"/>
      <c r="G2132" s="2"/>
      <c r="H2132" s="36" t="str">
        <f t="array" ref="H2132">IF(ISERROR(INDEX([1]גיליון3!$U$14:$X$28,MATCH('[1]דיווח פרטני'!G2231,[1]גיליון3!$T$14:$T$28,0),MATCH('[1]דיווח פרטני'!C2231,[1]גיליון3!$U$13:$X$13,0)))," ", INDEX([1]גיליון3!$U$14:$X$28,MATCH('[1]דיווח פרטני'!G2231,[1]גיליון3!$T$14:$T$28,0),MATCH('[1]דיווח פרטני'!C2231,[1]גיליון3!$U$13:$X$13,0)))</f>
        <v xml:space="preserve"> </v>
      </c>
      <c r="I2132" s="2"/>
      <c r="J2132" s="153"/>
    </row>
    <row r="2133" spans="1:10" ht="18" customHeight="1" thickBot="1">
      <c r="A2133" s="2"/>
      <c r="B2133" s="2"/>
      <c r="C2133" s="2"/>
      <c r="D2133" s="2"/>
      <c r="E2133" s="3"/>
      <c r="F2133" s="2"/>
      <c r="G2133" s="2"/>
      <c r="H2133" s="36" t="str">
        <f t="array" ref="H2133">IF(ISERROR(INDEX([1]גיליון3!$U$14:$X$28,MATCH('[1]דיווח פרטני'!G2232,[1]גיליון3!$T$14:$T$28,0),MATCH('[1]דיווח פרטני'!C2232,[1]גיליון3!$U$13:$X$13,0)))," ", INDEX([1]גיליון3!$U$14:$X$28,MATCH('[1]דיווח פרטני'!G2232,[1]גיליון3!$T$14:$T$28,0),MATCH('[1]דיווח פרטני'!C2232,[1]גיליון3!$U$13:$X$13,0)))</f>
        <v xml:space="preserve"> </v>
      </c>
      <c r="I2133" s="2"/>
      <c r="J2133" s="153"/>
    </row>
    <row r="2134" spans="1:10" ht="18" customHeight="1" thickBot="1">
      <c r="A2134" s="2"/>
      <c r="B2134" s="2"/>
      <c r="C2134" s="2"/>
      <c r="D2134" s="2"/>
      <c r="E2134" s="3"/>
      <c r="F2134" s="2"/>
      <c r="G2134" s="2"/>
      <c r="H2134" s="36" t="str">
        <f t="array" ref="H2134">IF(ISERROR(INDEX([1]גיליון3!$U$14:$X$28,MATCH('[1]דיווח פרטני'!G2233,[1]גיליון3!$T$14:$T$28,0),MATCH('[1]דיווח פרטני'!C2233,[1]גיליון3!$U$13:$X$13,0)))," ", INDEX([1]גיליון3!$U$14:$X$28,MATCH('[1]דיווח פרטני'!G2233,[1]גיליון3!$T$14:$T$28,0),MATCH('[1]דיווח פרטני'!C2233,[1]גיליון3!$U$13:$X$13,0)))</f>
        <v xml:space="preserve"> </v>
      </c>
      <c r="I2134" s="2"/>
      <c r="J2134" s="153"/>
    </row>
    <row r="2135" spans="1:10" ht="18" customHeight="1" thickBot="1">
      <c r="A2135" s="2"/>
      <c r="B2135" s="2"/>
      <c r="C2135" s="2"/>
      <c r="D2135" s="2"/>
      <c r="E2135" s="3"/>
      <c r="F2135" s="2"/>
      <c r="G2135" s="2"/>
      <c r="H2135" s="36" t="str">
        <f t="array" ref="H2135">IF(ISERROR(INDEX([1]גיליון3!$U$14:$X$28,MATCH('[1]דיווח פרטני'!G2234,[1]גיליון3!$T$14:$T$28,0),MATCH('[1]דיווח פרטני'!C2234,[1]גיליון3!$U$13:$X$13,0)))," ", INDEX([1]גיליון3!$U$14:$X$28,MATCH('[1]דיווח פרטני'!G2234,[1]גיליון3!$T$14:$T$28,0),MATCH('[1]דיווח פרטני'!C2234,[1]גיליון3!$U$13:$X$13,0)))</f>
        <v xml:space="preserve"> </v>
      </c>
      <c r="I2135" s="2"/>
      <c r="J2135" s="153"/>
    </row>
    <row r="2136" spans="1:10" ht="18" customHeight="1" thickBot="1">
      <c r="A2136" s="2"/>
      <c r="B2136" s="2"/>
      <c r="C2136" s="2"/>
      <c r="D2136" s="2"/>
      <c r="E2136" s="3"/>
      <c r="F2136" s="2"/>
      <c r="G2136" s="2"/>
      <c r="H2136" s="36" t="str">
        <f t="array" ref="H2136">IF(ISERROR(INDEX([1]גיליון3!$U$14:$X$28,MATCH('[1]דיווח פרטני'!G2235,[1]גיליון3!$T$14:$T$28,0),MATCH('[1]דיווח פרטני'!C2235,[1]גיליון3!$U$13:$X$13,0)))," ", INDEX([1]גיליון3!$U$14:$X$28,MATCH('[1]דיווח פרטני'!G2235,[1]גיליון3!$T$14:$T$28,0),MATCH('[1]דיווח פרטני'!C2235,[1]גיליון3!$U$13:$X$13,0)))</f>
        <v xml:space="preserve"> </v>
      </c>
      <c r="I2136" s="2"/>
      <c r="J2136" s="153"/>
    </row>
    <row r="2137" spans="1:10" ht="18" customHeight="1" thickBot="1">
      <c r="A2137" s="2"/>
      <c r="B2137" s="2"/>
      <c r="C2137" s="2"/>
      <c r="D2137" s="2"/>
      <c r="E2137" s="3"/>
      <c r="F2137" s="2"/>
      <c r="G2137" s="2"/>
      <c r="H2137" s="36" t="str">
        <f t="array" ref="H2137">IF(ISERROR(INDEX([1]גיליון3!$U$14:$X$28,MATCH('[1]דיווח פרטני'!G2236,[1]גיליון3!$T$14:$T$28,0),MATCH('[1]דיווח פרטני'!C2236,[1]גיליון3!$U$13:$X$13,0)))," ", INDEX([1]גיליון3!$U$14:$X$28,MATCH('[1]דיווח פרטני'!G2236,[1]גיליון3!$T$14:$T$28,0),MATCH('[1]דיווח פרטני'!C2236,[1]גיליון3!$U$13:$X$13,0)))</f>
        <v xml:space="preserve"> </v>
      </c>
      <c r="I2137" s="2"/>
      <c r="J2137" s="153"/>
    </row>
    <row r="2138" spans="1:10" ht="18" customHeight="1" thickBot="1">
      <c r="A2138" s="2"/>
      <c r="B2138" s="2"/>
      <c r="C2138" s="2"/>
      <c r="D2138" s="2"/>
      <c r="E2138" s="3"/>
      <c r="F2138" s="2"/>
      <c r="G2138" s="2"/>
      <c r="H2138" s="36" t="str">
        <f t="array" ref="H2138">IF(ISERROR(INDEX([1]גיליון3!$U$14:$X$28,MATCH('[1]דיווח פרטני'!G2237,[1]גיליון3!$T$14:$T$28,0),MATCH('[1]דיווח פרטני'!C2237,[1]גיליון3!$U$13:$X$13,0)))," ", INDEX([1]גיליון3!$U$14:$X$28,MATCH('[1]דיווח פרטני'!G2237,[1]גיליון3!$T$14:$T$28,0),MATCH('[1]דיווח פרטני'!C2237,[1]גיליון3!$U$13:$X$13,0)))</f>
        <v xml:space="preserve"> </v>
      </c>
      <c r="I2138" s="2"/>
      <c r="J2138" s="153"/>
    </row>
    <row r="2139" spans="1:10" ht="18" customHeight="1" thickBot="1">
      <c r="A2139" s="2"/>
      <c r="B2139" s="2"/>
      <c r="C2139" s="2"/>
      <c r="D2139" s="2"/>
      <c r="E2139" s="3"/>
      <c r="F2139" s="2"/>
      <c r="G2139" s="2"/>
      <c r="H2139" s="36" t="str">
        <f t="array" ref="H2139">IF(ISERROR(INDEX([1]גיליון3!$U$14:$X$28,MATCH('[1]דיווח פרטני'!G2238,[1]גיליון3!$T$14:$T$28,0),MATCH('[1]דיווח פרטני'!C2238,[1]גיליון3!$U$13:$X$13,0)))," ", INDEX([1]גיליון3!$U$14:$X$28,MATCH('[1]דיווח פרטני'!G2238,[1]גיליון3!$T$14:$T$28,0),MATCH('[1]דיווח פרטני'!C2238,[1]גיליון3!$U$13:$X$13,0)))</f>
        <v xml:space="preserve"> </v>
      </c>
      <c r="I2139" s="2"/>
      <c r="J2139" s="153"/>
    </row>
    <row r="2140" spans="1:10" ht="18" customHeight="1" thickBot="1">
      <c r="A2140" s="2"/>
      <c r="B2140" s="2"/>
      <c r="C2140" s="2"/>
      <c r="D2140" s="2"/>
      <c r="E2140" s="3"/>
      <c r="F2140" s="2"/>
      <c r="G2140" s="2"/>
      <c r="H2140" s="36" t="str">
        <f t="array" ref="H2140">IF(ISERROR(INDEX([1]גיליון3!$U$14:$X$28,MATCH('[1]דיווח פרטני'!G2239,[1]גיליון3!$T$14:$T$28,0),MATCH('[1]דיווח פרטני'!C2239,[1]גיליון3!$U$13:$X$13,0)))," ", INDEX([1]גיליון3!$U$14:$X$28,MATCH('[1]דיווח פרטני'!G2239,[1]גיליון3!$T$14:$T$28,0),MATCH('[1]דיווח פרטני'!C2239,[1]גיליון3!$U$13:$X$13,0)))</f>
        <v xml:space="preserve"> </v>
      </c>
      <c r="I2140" s="2"/>
      <c r="J2140" s="153"/>
    </row>
    <row r="2141" spans="1:10" ht="18" customHeight="1" thickBot="1">
      <c r="A2141" s="2"/>
      <c r="B2141" s="2"/>
      <c r="C2141" s="2"/>
      <c r="D2141" s="2"/>
      <c r="E2141" s="3"/>
      <c r="F2141" s="2"/>
      <c r="G2141" s="2"/>
      <c r="H2141" s="36" t="str">
        <f t="array" ref="H2141">IF(ISERROR(INDEX([1]גיליון3!$U$14:$X$28,MATCH('[1]דיווח פרטני'!G2240,[1]גיליון3!$T$14:$T$28,0),MATCH('[1]דיווח פרטני'!C2240,[1]גיליון3!$U$13:$X$13,0)))," ", INDEX([1]גיליון3!$U$14:$X$28,MATCH('[1]דיווח פרטני'!G2240,[1]גיליון3!$T$14:$T$28,0),MATCH('[1]דיווח פרטני'!C2240,[1]גיליון3!$U$13:$X$13,0)))</f>
        <v xml:space="preserve"> </v>
      </c>
      <c r="I2141" s="2"/>
      <c r="J2141" s="153"/>
    </row>
    <row r="2142" spans="1:10" ht="18" customHeight="1" thickBot="1">
      <c r="A2142" s="2"/>
      <c r="B2142" s="2"/>
      <c r="C2142" s="2"/>
      <c r="D2142" s="2"/>
      <c r="E2142" s="3"/>
      <c r="F2142" s="2"/>
      <c r="G2142" s="2"/>
      <c r="H2142" s="36" t="str">
        <f t="array" ref="H2142">IF(ISERROR(INDEX([1]גיליון3!$U$14:$X$28,MATCH('[1]דיווח פרטני'!G2241,[1]גיליון3!$T$14:$T$28,0),MATCH('[1]דיווח פרטני'!C2241,[1]גיליון3!$U$13:$X$13,0)))," ", INDEX([1]גיליון3!$U$14:$X$28,MATCH('[1]דיווח פרטני'!G2241,[1]גיליון3!$T$14:$T$28,0),MATCH('[1]דיווח פרטני'!C2241,[1]גיליון3!$U$13:$X$13,0)))</f>
        <v xml:space="preserve"> </v>
      </c>
      <c r="I2142" s="2"/>
      <c r="J2142" s="153"/>
    </row>
    <row r="2143" spans="1:10" ht="18" customHeight="1" thickBot="1">
      <c r="A2143" s="2"/>
      <c r="B2143" s="2"/>
      <c r="C2143" s="2"/>
      <c r="D2143" s="2"/>
      <c r="E2143" s="3"/>
      <c r="F2143" s="2"/>
      <c r="G2143" s="2"/>
      <c r="H2143" s="36" t="str">
        <f t="array" ref="H2143">IF(ISERROR(INDEX([1]גיליון3!$U$14:$X$28,MATCH('[1]דיווח פרטני'!G2242,[1]גיליון3!$T$14:$T$28,0),MATCH('[1]דיווח פרטני'!C2242,[1]גיליון3!$U$13:$X$13,0)))," ", INDEX([1]גיליון3!$U$14:$X$28,MATCH('[1]דיווח פרטני'!G2242,[1]גיליון3!$T$14:$T$28,0),MATCH('[1]דיווח פרטני'!C2242,[1]גיליון3!$U$13:$X$13,0)))</f>
        <v xml:space="preserve"> </v>
      </c>
      <c r="I2143" s="2"/>
      <c r="J2143" s="153"/>
    </row>
    <row r="2144" spans="1:10" ht="18" customHeight="1" thickBot="1">
      <c r="A2144" s="2"/>
      <c r="B2144" s="2"/>
      <c r="C2144" s="2"/>
      <c r="D2144" s="2"/>
      <c r="E2144" s="3"/>
      <c r="F2144" s="2"/>
      <c r="G2144" s="2"/>
      <c r="H2144" s="36" t="str">
        <f t="array" ref="H2144">IF(ISERROR(INDEX([1]גיליון3!$U$14:$X$28,MATCH('[1]דיווח פרטני'!G2243,[1]גיליון3!$T$14:$T$28,0),MATCH('[1]דיווח פרטני'!C2243,[1]גיליון3!$U$13:$X$13,0)))," ", INDEX([1]גיליון3!$U$14:$X$28,MATCH('[1]דיווח פרטני'!G2243,[1]גיליון3!$T$14:$T$28,0),MATCH('[1]דיווח פרטני'!C2243,[1]גיליון3!$U$13:$X$13,0)))</f>
        <v xml:space="preserve"> </v>
      </c>
      <c r="I2144" s="2"/>
      <c r="J2144" s="153"/>
    </row>
    <row r="2145" spans="1:10" ht="18" customHeight="1" thickBot="1">
      <c r="A2145" s="2"/>
      <c r="B2145" s="2"/>
      <c r="C2145" s="2"/>
      <c r="D2145" s="2"/>
      <c r="E2145" s="3"/>
      <c r="F2145" s="2"/>
      <c r="G2145" s="2"/>
      <c r="H2145" s="36" t="str">
        <f t="array" ref="H2145">IF(ISERROR(INDEX([1]גיליון3!$U$14:$X$28,MATCH('[1]דיווח פרטני'!G2244,[1]גיליון3!$T$14:$T$28,0),MATCH('[1]דיווח פרטני'!C2244,[1]גיליון3!$U$13:$X$13,0)))," ", INDEX([1]גיליון3!$U$14:$X$28,MATCH('[1]דיווח פרטני'!G2244,[1]גיליון3!$T$14:$T$28,0),MATCH('[1]דיווח פרטני'!C2244,[1]גיליון3!$U$13:$X$13,0)))</f>
        <v xml:space="preserve"> </v>
      </c>
      <c r="I2145" s="2"/>
      <c r="J2145" s="153"/>
    </row>
    <row r="2146" spans="1:10" ht="18" customHeight="1" thickBot="1">
      <c r="A2146" s="2"/>
      <c r="B2146" s="2"/>
      <c r="C2146" s="2"/>
      <c r="D2146" s="2"/>
      <c r="E2146" s="3"/>
      <c r="F2146" s="2"/>
      <c r="G2146" s="2"/>
      <c r="H2146" s="36" t="str">
        <f t="array" ref="H2146">IF(ISERROR(INDEX([1]גיליון3!$U$14:$X$28,MATCH('[1]דיווח פרטני'!G2245,[1]גיליון3!$T$14:$T$28,0),MATCH('[1]דיווח פרטני'!C2245,[1]גיליון3!$U$13:$X$13,0)))," ", INDEX([1]גיליון3!$U$14:$X$28,MATCH('[1]דיווח פרטני'!G2245,[1]גיליון3!$T$14:$T$28,0),MATCH('[1]דיווח פרטני'!C2245,[1]גיליון3!$U$13:$X$13,0)))</f>
        <v xml:space="preserve"> </v>
      </c>
      <c r="I2146" s="2"/>
      <c r="J2146" s="153"/>
    </row>
    <row r="2147" spans="1:10" ht="18" customHeight="1" thickBot="1">
      <c r="A2147" s="2"/>
      <c r="B2147" s="2"/>
      <c r="C2147" s="2"/>
      <c r="D2147" s="2"/>
      <c r="E2147" s="3"/>
      <c r="F2147" s="2"/>
      <c r="G2147" s="2"/>
      <c r="H2147" s="36" t="str">
        <f t="array" ref="H2147">IF(ISERROR(INDEX([1]גיליון3!$U$14:$X$28,MATCH('[1]דיווח פרטני'!G2246,[1]גיליון3!$T$14:$T$28,0),MATCH('[1]דיווח פרטני'!C2246,[1]גיליון3!$U$13:$X$13,0)))," ", INDEX([1]גיליון3!$U$14:$X$28,MATCH('[1]דיווח פרטני'!G2246,[1]גיליון3!$T$14:$T$28,0),MATCH('[1]דיווח פרטני'!C2246,[1]גיליון3!$U$13:$X$13,0)))</f>
        <v xml:space="preserve"> </v>
      </c>
      <c r="I2147" s="2"/>
      <c r="J2147" s="153"/>
    </row>
    <row r="2148" spans="1:10" ht="18" customHeight="1" thickBot="1">
      <c r="A2148" s="2"/>
      <c r="B2148" s="2"/>
      <c r="C2148" s="2"/>
      <c r="D2148" s="2"/>
      <c r="E2148" s="3"/>
      <c r="F2148" s="2"/>
      <c r="G2148" s="2"/>
      <c r="H2148" s="36" t="str">
        <f t="array" ref="H2148">IF(ISERROR(INDEX([1]גיליון3!$U$14:$X$28,MATCH('[1]דיווח פרטני'!G2247,[1]גיליון3!$T$14:$T$28,0),MATCH('[1]דיווח פרטני'!C2247,[1]גיליון3!$U$13:$X$13,0)))," ", INDEX([1]גיליון3!$U$14:$X$28,MATCH('[1]דיווח פרטני'!G2247,[1]גיליון3!$T$14:$T$28,0),MATCH('[1]דיווח פרטני'!C2247,[1]גיליון3!$U$13:$X$13,0)))</f>
        <v xml:space="preserve"> </v>
      </c>
      <c r="I2148" s="2"/>
      <c r="J2148" s="153"/>
    </row>
    <row r="2149" spans="1:10" ht="18" customHeight="1" thickBot="1">
      <c r="A2149" s="2"/>
      <c r="B2149" s="2"/>
      <c r="C2149" s="2"/>
      <c r="D2149" s="2"/>
      <c r="E2149" s="3"/>
      <c r="F2149" s="2"/>
      <c r="G2149" s="2"/>
      <c r="H2149" s="36" t="str">
        <f t="array" ref="H2149">IF(ISERROR(INDEX([1]גיליון3!$U$14:$X$28,MATCH('[1]דיווח פרטני'!G2248,[1]גיליון3!$T$14:$T$28,0),MATCH('[1]דיווח פרטני'!C2248,[1]גיליון3!$U$13:$X$13,0)))," ", INDEX([1]גיליון3!$U$14:$X$28,MATCH('[1]דיווח פרטני'!G2248,[1]גיליון3!$T$14:$T$28,0),MATCH('[1]דיווח פרטני'!C2248,[1]גיליון3!$U$13:$X$13,0)))</f>
        <v xml:space="preserve"> </v>
      </c>
      <c r="I2149" s="2"/>
      <c r="J2149" s="153"/>
    </row>
    <row r="2150" spans="1:10" ht="18" customHeight="1" thickBot="1">
      <c r="A2150" s="2"/>
      <c r="B2150" s="2"/>
      <c r="C2150" s="2"/>
      <c r="D2150" s="2"/>
      <c r="E2150" s="3"/>
      <c r="F2150" s="2"/>
      <c r="G2150" s="2"/>
      <c r="H2150" s="36" t="str">
        <f t="array" ref="H2150">IF(ISERROR(INDEX([1]גיליון3!$U$14:$X$28,MATCH('[1]דיווח פרטני'!G2249,[1]גיליון3!$T$14:$T$28,0),MATCH('[1]דיווח פרטני'!C2249,[1]גיליון3!$U$13:$X$13,0)))," ", INDEX([1]גיליון3!$U$14:$X$28,MATCH('[1]דיווח פרטני'!G2249,[1]גיליון3!$T$14:$T$28,0),MATCH('[1]דיווח פרטני'!C2249,[1]גיליון3!$U$13:$X$13,0)))</f>
        <v xml:space="preserve"> </v>
      </c>
      <c r="I2150" s="2"/>
      <c r="J2150" s="153"/>
    </row>
    <row r="2151" spans="1:10" ht="18" customHeight="1" thickBot="1">
      <c r="A2151" s="2"/>
      <c r="B2151" s="2"/>
      <c r="C2151" s="2"/>
      <c r="D2151" s="2"/>
      <c r="E2151" s="3"/>
      <c r="F2151" s="2"/>
      <c r="G2151" s="2"/>
      <c r="H2151" s="36" t="str">
        <f t="array" ref="H2151">IF(ISERROR(INDEX([1]גיליון3!$U$14:$X$28,MATCH('[1]דיווח פרטני'!G2250,[1]גיליון3!$T$14:$T$28,0),MATCH('[1]דיווח פרטני'!C2250,[1]גיליון3!$U$13:$X$13,0)))," ", INDEX([1]גיליון3!$U$14:$X$28,MATCH('[1]דיווח פרטני'!G2250,[1]גיליון3!$T$14:$T$28,0),MATCH('[1]דיווח פרטני'!C2250,[1]גיליון3!$U$13:$X$13,0)))</f>
        <v xml:space="preserve"> </v>
      </c>
      <c r="I2151" s="2"/>
      <c r="J2151" s="153"/>
    </row>
    <row r="2152" spans="1:10" ht="18" customHeight="1" thickBot="1">
      <c r="A2152" s="2"/>
      <c r="B2152" s="2"/>
      <c r="C2152" s="2"/>
      <c r="D2152" s="2"/>
      <c r="E2152" s="3"/>
      <c r="F2152" s="2"/>
      <c r="G2152" s="2"/>
      <c r="H2152" s="36" t="str">
        <f t="array" ref="H2152">IF(ISERROR(INDEX([1]גיליון3!$U$14:$X$28,MATCH('[1]דיווח פרטני'!G2251,[1]גיליון3!$T$14:$T$28,0),MATCH('[1]דיווח פרטני'!C2251,[1]גיליון3!$U$13:$X$13,0)))," ", INDEX([1]גיליון3!$U$14:$X$28,MATCH('[1]דיווח פרטני'!G2251,[1]גיליון3!$T$14:$T$28,0),MATCH('[1]דיווח פרטני'!C2251,[1]גיליון3!$U$13:$X$13,0)))</f>
        <v xml:space="preserve"> </v>
      </c>
      <c r="I2152" s="2"/>
      <c r="J2152" s="153"/>
    </row>
    <row r="2153" spans="1:10" ht="18" customHeight="1" thickBot="1">
      <c r="A2153" s="2"/>
      <c r="B2153" s="2"/>
      <c r="C2153" s="2"/>
      <c r="D2153" s="2"/>
      <c r="E2153" s="3"/>
      <c r="F2153" s="2"/>
      <c r="G2153" s="2"/>
      <c r="H2153" s="36" t="str">
        <f t="array" ref="H2153">IF(ISERROR(INDEX([1]גיליון3!$U$14:$X$28,MATCH('[1]דיווח פרטני'!G2252,[1]גיליון3!$T$14:$T$28,0),MATCH('[1]דיווח פרטני'!C2252,[1]גיליון3!$U$13:$X$13,0)))," ", INDEX([1]גיליון3!$U$14:$X$28,MATCH('[1]דיווח פרטני'!G2252,[1]גיליון3!$T$14:$T$28,0),MATCH('[1]דיווח פרטני'!C2252,[1]גיליון3!$U$13:$X$13,0)))</f>
        <v xml:space="preserve"> </v>
      </c>
      <c r="I2153" s="2"/>
      <c r="J2153" s="153"/>
    </row>
    <row r="2154" spans="1:10" ht="18" customHeight="1" thickBot="1">
      <c r="A2154" s="2"/>
      <c r="B2154" s="2"/>
      <c r="C2154" s="2"/>
      <c r="D2154" s="2"/>
      <c r="E2154" s="3"/>
      <c r="F2154" s="2"/>
      <c r="G2154" s="2"/>
      <c r="H2154" s="36" t="str">
        <f t="array" ref="H2154">IF(ISERROR(INDEX([1]גיליון3!$U$14:$X$28,MATCH('[1]דיווח פרטני'!G2253,[1]גיליון3!$T$14:$T$28,0),MATCH('[1]דיווח פרטני'!C2253,[1]גיליון3!$U$13:$X$13,0)))," ", INDEX([1]גיליון3!$U$14:$X$28,MATCH('[1]דיווח פרטני'!G2253,[1]גיליון3!$T$14:$T$28,0),MATCH('[1]דיווח פרטני'!C2253,[1]גיליון3!$U$13:$X$13,0)))</f>
        <v xml:space="preserve"> </v>
      </c>
      <c r="I2154" s="2"/>
      <c r="J2154" s="153"/>
    </row>
    <row r="2155" spans="1:10" ht="18" customHeight="1" thickBot="1">
      <c r="A2155" s="2"/>
      <c r="B2155" s="2"/>
      <c r="C2155" s="2"/>
      <c r="D2155" s="2"/>
      <c r="E2155" s="3"/>
      <c r="F2155" s="2"/>
      <c r="G2155" s="2"/>
      <c r="H2155" s="36" t="str">
        <f t="array" ref="H2155">IF(ISERROR(INDEX([1]גיליון3!$U$14:$X$28,MATCH('[1]דיווח פרטני'!G2254,[1]גיליון3!$T$14:$T$28,0),MATCH('[1]דיווח פרטני'!C2254,[1]גיליון3!$U$13:$X$13,0)))," ", INDEX([1]גיליון3!$U$14:$X$28,MATCH('[1]דיווח פרטני'!G2254,[1]גיליון3!$T$14:$T$28,0),MATCH('[1]דיווח פרטני'!C2254,[1]גיליון3!$U$13:$X$13,0)))</f>
        <v xml:space="preserve"> </v>
      </c>
      <c r="I2155" s="2"/>
      <c r="J2155" s="153"/>
    </row>
    <row r="2156" spans="1:10" ht="18" customHeight="1" thickBot="1">
      <c r="A2156" s="2"/>
      <c r="B2156" s="2"/>
      <c r="C2156" s="2"/>
      <c r="D2156" s="2"/>
      <c r="E2156" s="3"/>
      <c r="F2156" s="2"/>
      <c r="G2156" s="2"/>
      <c r="H2156" s="36" t="str">
        <f t="array" ref="H2156">IF(ISERROR(INDEX([1]גיליון3!$U$14:$X$28,MATCH('[1]דיווח פרטני'!G2255,[1]גיליון3!$T$14:$T$28,0),MATCH('[1]דיווח פרטני'!C2255,[1]גיליון3!$U$13:$X$13,0)))," ", INDEX([1]גיליון3!$U$14:$X$28,MATCH('[1]דיווח פרטני'!G2255,[1]גיליון3!$T$14:$T$28,0),MATCH('[1]דיווח פרטני'!C2255,[1]גיליון3!$U$13:$X$13,0)))</f>
        <v xml:space="preserve"> </v>
      </c>
      <c r="I2156" s="2"/>
      <c r="J2156" s="153"/>
    </row>
    <row r="2157" spans="1:10" ht="18" customHeight="1" thickBot="1">
      <c r="A2157" s="2"/>
      <c r="B2157" s="2"/>
      <c r="C2157" s="2"/>
      <c r="D2157" s="2"/>
      <c r="E2157" s="3"/>
      <c r="F2157" s="2"/>
      <c r="G2157" s="2"/>
      <c r="H2157" s="36" t="str">
        <f t="array" ref="H2157">IF(ISERROR(INDEX([1]גיליון3!$U$14:$X$28,MATCH('[1]דיווח פרטני'!G2256,[1]גיליון3!$T$14:$T$28,0),MATCH('[1]דיווח פרטני'!C2256,[1]גיליון3!$U$13:$X$13,0)))," ", INDEX([1]גיליון3!$U$14:$X$28,MATCH('[1]דיווח פרטני'!G2256,[1]גיליון3!$T$14:$T$28,0),MATCH('[1]דיווח פרטני'!C2256,[1]גיליון3!$U$13:$X$13,0)))</f>
        <v xml:space="preserve"> </v>
      </c>
      <c r="I2157" s="2"/>
      <c r="J2157" s="153"/>
    </row>
    <row r="2158" spans="1:10" ht="18" customHeight="1" thickBot="1">
      <c r="A2158" s="2"/>
      <c r="B2158" s="2"/>
      <c r="C2158" s="2"/>
      <c r="D2158" s="2"/>
      <c r="E2158" s="3"/>
      <c r="F2158" s="2"/>
      <c r="G2158" s="2"/>
      <c r="H2158" s="36" t="str">
        <f t="array" ref="H2158">IF(ISERROR(INDEX([1]גיליון3!$U$14:$X$28,MATCH('[1]דיווח פרטני'!G2257,[1]גיליון3!$T$14:$T$28,0),MATCH('[1]דיווח פרטני'!C2257,[1]גיליון3!$U$13:$X$13,0)))," ", INDEX([1]גיליון3!$U$14:$X$28,MATCH('[1]דיווח פרטני'!G2257,[1]גיליון3!$T$14:$T$28,0),MATCH('[1]דיווח פרטני'!C2257,[1]גיליון3!$U$13:$X$13,0)))</f>
        <v xml:space="preserve"> </v>
      </c>
      <c r="I2158" s="2"/>
      <c r="J2158" s="153"/>
    </row>
    <row r="2159" spans="1:10" ht="18" customHeight="1" thickBot="1">
      <c r="A2159" s="2"/>
      <c r="B2159" s="2"/>
      <c r="C2159" s="2"/>
      <c r="D2159" s="2"/>
      <c r="E2159" s="3"/>
      <c r="F2159" s="2"/>
      <c r="G2159" s="2"/>
      <c r="H2159" s="36" t="str">
        <f t="array" ref="H2159">IF(ISERROR(INDEX([1]גיליון3!$U$14:$X$28,MATCH('[1]דיווח פרטני'!G2258,[1]גיליון3!$T$14:$T$28,0),MATCH('[1]דיווח פרטני'!C2258,[1]גיליון3!$U$13:$X$13,0)))," ", INDEX([1]גיליון3!$U$14:$X$28,MATCH('[1]דיווח פרטני'!G2258,[1]גיליון3!$T$14:$T$28,0),MATCH('[1]דיווח פרטני'!C2258,[1]גיליון3!$U$13:$X$13,0)))</f>
        <v xml:space="preserve"> </v>
      </c>
      <c r="I2159" s="2"/>
      <c r="J2159" s="153"/>
    </row>
    <row r="2160" spans="1:10" ht="18" customHeight="1" thickBot="1">
      <c r="A2160" s="2"/>
      <c r="B2160" s="2"/>
      <c r="C2160" s="2"/>
      <c r="D2160" s="2"/>
      <c r="E2160" s="3"/>
      <c r="F2160" s="2"/>
      <c r="G2160" s="2"/>
      <c r="H2160" s="36" t="str">
        <f t="array" ref="H2160">IF(ISERROR(INDEX([1]גיליון3!$U$14:$X$28,MATCH('[1]דיווח פרטני'!G2259,[1]גיליון3!$T$14:$T$28,0),MATCH('[1]דיווח פרטני'!C2259,[1]גיליון3!$U$13:$X$13,0)))," ", INDEX([1]גיליון3!$U$14:$X$28,MATCH('[1]דיווח פרטני'!G2259,[1]גיליון3!$T$14:$T$28,0),MATCH('[1]דיווח פרטני'!C2259,[1]גיליון3!$U$13:$X$13,0)))</f>
        <v xml:space="preserve"> </v>
      </c>
      <c r="I2160" s="2"/>
      <c r="J2160" s="153"/>
    </row>
    <row r="2161" spans="1:10" ht="18" customHeight="1" thickBot="1">
      <c r="A2161" s="2"/>
      <c r="B2161" s="2"/>
      <c r="C2161" s="2"/>
      <c r="D2161" s="2"/>
      <c r="E2161" s="3"/>
      <c r="F2161" s="2"/>
      <c r="G2161" s="2"/>
      <c r="H2161" s="36" t="str">
        <f t="array" ref="H2161">IF(ISERROR(INDEX([1]גיליון3!$U$14:$X$28,MATCH('[1]דיווח פרטני'!G2260,[1]גיליון3!$T$14:$T$28,0),MATCH('[1]דיווח פרטני'!C2260,[1]גיליון3!$U$13:$X$13,0)))," ", INDEX([1]גיליון3!$U$14:$X$28,MATCH('[1]דיווח פרטני'!G2260,[1]גיליון3!$T$14:$T$28,0),MATCH('[1]דיווח פרטני'!C2260,[1]גיליון3!$U$13:$X$13,0)))</f>
        <v xml:space="preserve"> </v>
      </c>
      <c r="I2161" s="2"/>
      <c r="J2161" s="153"/>
    </row>
    <row r="2162" spans="1:10" ht="18" customHeight="1" thickBot="1">
      <c r="A2162" s="2"/>
      <c r="B2162" s="2"/>
      <c r="C2162" s="2"/>
      <c r="D2162" s="2"/>
      <c r="E2162" s="3"/>
      <c r="F2162" s="2"/>
      <c r="G2162" s="2"/>
      <c r="H2162" s="36" t="str">
        <f t="array" ref="H2162">IF(ISERROR(INDEX([1]גיליון3!$U$14:$X$28,MATCH('[1]דיווח פרטני'!G2261,[1]גיליון3!$T$14:$T$28,0),MATCH('[1]דיווח פרטני'!C2261,[1]גיליון3!$U$13:$X$13,0)))," ", INDEX([1]גיליון3!$U$14:$X$28,MATCH('[1]דיווח פרטני'!G2261,[1]גיליון3!$T$14:$T$28,0),MATCH('[1]דיווח פרטני'!C2261,[1]גיליון3!$U$13:$X$13,0)))</f>
        <v xml:space="preserve"> </v>
      </c>
      <c r="I2162" s="2"/>
      <c r="J2162" s="153"/>
    </row>
    <row r="2163" spans="1:10" ht="18" customHeight="1" thickBot="1">
      <c r="A2163" s="2"/>
      <c r="B2163" s="2"/>
      <c r="C2163" s="2"/>
      <c r="D2163" s="2"/>
      <c r="E2163" s="3"/>
      <c r="F2163" s="2"/>
      <c r="G2163" s="2"/>
      <c r="H2163" s="36" t="str">
        <f t="array" ref="H2163">IF(ISERROR(INDEX([1]גיליון3!$U$14:$X$28,MATCH('[1]דיווח פרטני'!G2262,[1]גיליון3!$T$14:$T$28,0),MATCH('[1]דיווח פרטני'!C2262,[1]גיליון3!$U$13:$X$13,0)))," ", INDEX([1]גיליון3!$U$14:$X$28,MATCH('[1]דיווח פרטני'!G2262,[1]גיליון3!$T$14:$T$28,0),MATCH('[1]דיווח פרטני'!C2262,[1]גיליון3!$U$13:$X$13,0)))</f>
        <v xml:space="preserve"> </v>
      </c>
      <c r="I2163" s="2"/>
      <c r="J2163" s="153"/>
    </row>
    <row r="2164" spans="1:10" ht="18" customHeight="1" thickBot="1">
      <c r="A2164" s="2"/>
      <c r="B2164" s="2"/>
      <c r="C2164" s="2"/>
      <c r="D2164" s="2"/>
      <c r="E2164" s="3"/>
      <c r="F2164" s="2"/>
      <c r="G2164" s="2"/>
      <c r="H2164" s="36" t="str">
        <f t="array" ref="H2164">IF(ISERROR(INDEX([1]גיליון3!$U$14:$X$28,MATCH('[1]דיווח פרטני'!G2263,[1]גיליון3!$T$14:$T$28,0),MATCH('[1]דיווח פרטני'!C2263,[1]גיליון3!$U$13:$X$13,0)))," ", INDEX([1]גיליון3!$U$14:$X$28,MATCH('[1]דיווח פרטני'!G2263,[1]גיליון3!$T$14:$T$28,0),MATCH('[1]דיווח פרטני'!C2263,[1]גיליון3!$U$13:$X$13,0)))</f>
        <v xml:space="preserve"> </v>
      </c>
      <c r="I2164" s="2"/>
      <c r="J2164" s="153"/>
    </row>
    <row r="2165" spans="1:10" ht="18" customHeight="1" thickBot="1">
      <c r="A2165" s="2"/>
      <c r="B2165" s="2"/>
      <c r="C2165" s="2"/>
      <c r="D2165" s="2"/>
      <c r="E2165" s="3"/>
      <c r="F2165" s="2"/>
      <c r="G2165" s="2"/>
      <c r="H2165" s="36" t="str">
        <f t="array" ref="H2165">IF(ISERROR(INDEX([1]גיליון3!$U$14:$X$28,MATCH('[1]דיווח פרטני'!G2264,[1]גיליון3!$T$14:$T$28,0),MATCH('[1]דיווח פרטני'!C2264,[1]גיליון3!$U$13:$X$13,0)))," ", INDEX([1]גיליון3!$U$14:$X$28,MATCH('[1]דיווח פרטני'!G2264,[1]גיליון3!$T$14:$T$28,0),MATCH('[1]דיווח פרטני'!C2264,[1]גיליון3!$U$13:$X$13,0)))</f>
        <v xml:space="preserve"> </v>
      </c>
      <c r="I2165" s="2"/>
      <c r="J2165" s="153"/>
    </row>
    <row r="2166" spans="1:10" ht="18" customHeight="1" thickBot="1">
      <c r="A2166" s="2"/>
      <c r="B2166" s="2"/>
      <c r="C2166" s="2"/>
      <c r="D2166" s="2"/>
      <c r="E2166" s="3"/>
      <c r="F2166" s="2"/>
      <c r="G2166" s="2"/>
      <c r="H2166" s="36" t="str">
        <f t="array" ref="H2166">IF(ISERROR(INDEX([1]גיליון3!$U$14:$X$28,MATCH('[1]דיווח פרטני'!G2265,[1]גיליון3!$T$14:$T$28,0),MATCH('[1]דיווח פרטני'!C2265,[1]גיליון3!$U$13:$X$13,0)))," ", INDEX([1]גיליון3!$U$14:$X$28,MATCH('[1]דיווח פרטני'!G2265,[1]גיליון3!$T$14:$T$28,0),MATCH('[1]דיווח פרטני'!C2265,[1]גיליון3!$U$13:$X$13,0)))</f>
        <v xml:space="preserve"> </v>
      </c>
      <c r="I2166" s="2"/>
      <c r="J2166" s="153"/>
    </row>
    <row r="2167" spans="1:10" ht="18" customHeight="1" thickBot="1">
      <c r="A2167" s="2"/>
      <c r="B2167" s="2"/>
      <c r="C2167" s="2"/>
      <c r="D2167" s="2"/>
      <c r="E2167" s="3"/>
      <c r="F2167" s="2"/>
      <c r="G2167" s="2"/>
      <c r="H2167" s="36" t="str">
        <f t="array" ref="H2167">IF(ISERROR(INDEX([1]גיליון3!$U$14:$X$28,MATCH('[1]דיווח פרטני'!G2266,[1]גיליון3!$T$14:$T$28,0),MATCH('[1]דיווח פרטני'!C2266,[1]גיליון3!$U$13:$X$13,0)))," ", INDEX([1]גיליון3!$U$14:$X$28,MATCH('[1]דיווח פרטני'!G2266,[1]גיליון3!$T$14:$T$28,0),MATCH('[1]דיווח פרטני'!C2266,[1]גיליון3!$U$13:$X$13,0)))</f>
        <v xml:space="preserve"> </v>
      </c>
      <c r="I2167" s="2"/>
      <c r="J2167" s="153"/>
    </row>
    <row r="2168" spans="1:10" ht="18" customHeight="1" thickBot="1">
      <c r="A2168" s="2"/>
      <c r="B2168" s="2"/>
      <c r="C2168" s="2"/>
      <c r="D2168" s="2"/>
      <c r="E2168" s="3"/>
      <c r="F2168" s="2"/>
      <c r="G2168" s="2"/>
      <c r="H2168" s="36" t="str">
        <f t="array" ref="H2168">IF(ISERROR(INDEX([1]גיליון3!$U$14:$X$28,MATCH('[1]דיווח פרטני'!G2267,[1]גיליון3!$T$14:$T$28,0),MATCH('[1]דיווח פרטני'!C2267,[1]גיליון3!$U$13:$X$13,0)))," ", INDEX([1]גיליון3!$U$14:$X$28,MATCH('[1]דיווח פרטני'!G2267,[1]גיליון3!$T$14:$T$28,0),MATCH('[1]דיווח פרטני'!C2267,[1]גיליון3!$U$13:$X$13,0)))</f>
        <v xml:space="preserve"> </v>
      </c>
      <c r="I2168" s="2"/>
      <c r="J2168" s="153"/>
    </row>
    <row r="2169" spans="1:10" ht="18" customHeight="1" thickBot="1">
      <c r="A2169" s="2"/>
      <c r="B2169" s="2"/>
      <c r="C2169" s="2"/>
      <c r="D2169" s="2"/>
      <c r="E2169" s="3"/>
      <c r="F2169" s="2"/>
      <c r="G2169" s="2"/>
      <c r="H2169" s="36" t="str">
        <f t="array" ref="H2169">IF(ISERROR(INDEX([1]גיליון3!$U$14:$X$28,MATCH('[1]דיווח פרטני'!G2268,[1]גיליון3!$T$14:$T$28,0),MATCH('[1]דיווח פרטני'!C2268,[1]גיליון3!$U$13:$X$13,0)))," ", INDEX([1]גיליון3!$U$14:$X$28,MATCH('[1]דיווח פרטני'!G2268,[1]גיליון3!$T$14:$T$28,0),MATCH('[1]דיווח פרטני'!C2268,[1]גיליון3!$U$13:$X$13,0)))</f>
        <v xml:space="preserve"> </v>
      </c>
      <c r="I2169" s="2"/>
      <c r="J2169" s="153"/>
    </row>
    <row r="2170" spans="1:10" ht="18" customHeight="1" thickBot="1">
      <c r="A2170" s="2"/>
      <c r="B2170" s="2"/>
      <c r="C2170" s="2"/>
      <c r="D2170" s="2"/>
      <c r="E2170" s="3"/>
      <c r="F2170" s="2"/>
      <c r="G2170" s="2"/>
      <c r="H2170" s="36" t="str">
        <f t="array" ref="H2170">IF(ISERROR(INDEX([1]גיליון3!$U$14:$X$28,MATCH('[1]דיווח פרטני'!G2269,[1]גיליון3!$T$14:$T$28,0),MATCH('[1]דיווח פרטני'!C2269,[1]גיליון3!$U$13:$X$13,0)))," ", INDEX([1]גיליון3!$U$14:$X$28,MATCH('[1]דיווח פרטני'!G2269,[1]גיליון3!$T$14:$T$28,0),MATCH('[1]דיווח פרטני'!C2269,[1]גיליון3!$U$13:$X$13,0)))</f>
        <v xml:space="preserve"> </v>
      </c>
      <c r="I2170" s="2"/>
      <c r="J2170" s="153"/>
    </row>
    <row r="2171" spans="1:10" ht="18" customHeight="1" thickBot="1">
      <c r="A2171" s="2"/>
      <c r="B2171" s="2"/>
      <c r="C2171" s="2"/>
      <c r="D2171" s="2"/>
      <c r="E2171" s="3"/>
      <c r="F2171" s="2"/>
      <c r="G2171" s="2"/>
      <c r="H2171" s="36" t="str">
        <f t="array" ref="H2171">IF(ISERROR(INDEX([1]גיליון3!$U$14:$X$28,MATCH('[1]דיווח פרטני'!G2270,[1]גיליון3!$T$14:$T$28,0),MATCH('[1]דיווח פרטני'!C2270,[1]גיליון3!$U$13:$X$13,0)))," ", INDEX([1]גיליון3!$U$14:$X$28,MATCH('[1]דיווח פרטני'!G2270,[1]גיליון3!$T$14:$T$28,0),MATCH('[1]דיווח פרטני'!C2270,[1]גיליון3!$U$13:$X$13,0)))</f>
        <v xml:space="preserve"> </v>
      </c>
      <c r="I2171" s="2"/>
      <c r="J2171" s="153"/>
    </row>
    <row r="2172" spans="1:10" ht="18" customHeight="1" thickBot="1">
      <c r="A2172" s="2"/>
      <c r="B2172" s="2"/>
      <c r="C2172" s="2"/>
      <c r="D2172" s="2"/>
      <c r="E2172" s="3"/>
      <c r="F2172" s="2"/>
      <c r="G2172" s="2"/>
      <c r="H2172" s="36" t="str">
        <f t="array" ref="H2172">IF(ISERROR(INDEX([1]גיליון3!$U$14:$X$28,MATCH('[1]דיווח פרטני'!G2271,[1]גיליון3!$T$14:$T$28,0),MATCH('[1]דיווח פרטני'!C2271,[1]גיליון3!$U$13:$X$13,0)))," ", INDEX([1]גיליון3!$U$14:$X$28,MATCH('[1]דיווח פרטני'!G2271,[1]גיליון3!$T$14:$T$28,0),MATCH('[1]דיווח פרטני'!C2271,[1]גיליון3!$U$13:$X$13,0)))</f>
        <v xml:space="preserve"> </v>
      </c>
      <c r="I2172" s="2"/>
      <c r="J2172" s="153"/>
    </row>
    <row r="2173" spans="1:10" ht="18" customHeight="1" thickBot="1">
      <c r="A2173" s="2"/>
      <c r="B2173" s="2"/>
      <c r="C2173" s="2"/>
      <c r="D2173" s="2"/>
      <c r="E2173" s="3"/>
      <c r="F2173" s="2"/>
      <c r="G2173" s="2"/>
      <c r="H2173" s="36" t="str">
        <f t="array" ref="H2173">IF(ISERROR(INDEX([1]גיליון3!$U$14:$X$28,MATCH('[1]דיווח פרטני'!G2272,[1]גיליון3!$T$14:$T$28,0),MATCH('[1]דיווח פרטני'!C2272,[1]גיליון3!$U$13:$X$13,0)))," ", INDEX([1]גיליון3!$U$14:$X$28,MATCH('[1]דיווח פרטני'!G2272,[1]גיליון3!$T$14:$T$28,0),MATCH('[1]דיווח פרטני'!C2272,[1]גיליון3!$U$13:$X$13,0)))</f>
        <v xml:space="preserve"> </v>
      </c>
      <c r="I2173" s="2"/>
      <c r="J2173" s="153"/>
    </row>
    <row r="2174" spans="1:10" ht="18" customHeight="1" thickBot="1">
      <c r="A2174" s="2"/>
      <c r="B2174" s="2"/>
      <c r="C2174" s="2"/>
      <c r="D2174" s="2"/>
      <c r="E2174" s="3"/>
      <c r="F2174" s="2"/>
      <c r="G2174" s="2"/>
      <c r="H2174" s="36" t="str">
        <f t="array" ref="H2174">IF(ISERROR(INDEX([1]גיליון3!$U$14:$X$28,MATCH('[1]דיווח פרטני'!G2273,[1]גיליון3!$T$14:$T$28,0),MATCH('[1]דיווח פרטני'!C2273,[1]גיליון3!$U$13:$X$13,0)))," ", INDEX([1]גיליון3!$U$14:$X$28,MATCH('[1]דיווח פרטני'!G2273,[1]גיליון3!$T$14:$T$28,0),MATCH('[1]דיווח פרטני'!C2273,[1]גיליון3!$U$13:$X$13,0)))</f>
        <v xml:space="preserve"> </v>
      </c>
      <c r="I2174" s="2"/>
      <c r="J2174" s="153"/>
    </row>
    <row r="2175" spans="1:10" ht="18" customHeight="1" thickBot="1">
      <c r="A2175" s="2"/>
      <c r="B2175" s="2"/>
      <c r="C2175" s="2"/>
      <c r="D2175" s="2"/>
      <c r="E2175" s="3"/>
      <c r="F2175" s="2"/>
      <c r="G2175" s="2"/>
      <c r="H2175" s="36" t="str">
        <f t="array" ref="H2175">IF(ISERROR(INDEX([1]גיליון3!$U$14:$X$28,MATCH('[1]דיווח פרטני'!G2274,[1]גיליון3!$T$14:$T$28,0),MATCH('[1]דיווח פרטני'!C2274,[1]גיליון3!$U$13:$X$13,0)))," ", INDEX([1]גיליון3!$U$14:$X$28,MATCH('[1]דיווח פרטני'!G2274,[1]גיליון3!$T$14:$T$28,0),MATCH('[1]דיווח פרטני'!C2274,[1]גיליון3!$U$13:$X$13,0)))</f>
        <v xml:space="preserve"> </v>
      </c>
      <c r="I2175" s="2"/>
      <c r="J2175" s="153"/>
    </row>
    <row r="2176" spans="1:10" ht="18" customHeight="1" thickBot="1">
      <c r="A2176" s="2"/>
      <c r="B2176" s="2"/>
      <c r="C2176" s="2"/>
      <c r="D2176" s="2"/>
      <c r="E2176" s="3"/>
      <c r="F2176" s="2"/>
      <c r="G2176" s="2"/>
      <c r="H2176" s="36" t="str">
        <f t="array" ref="H2176">IF(ISERROR(INDEX([1]גיליון3!$U$14:$X$28,MATCH('[1]דיווח פרטני'!G2275,[1]גיליון3!$T$14:$T$28,0),MATCH('[1]דיווח פרטני'!C2275,[1]גיליון3!$U$13:$X$13,0)))," ", INDEX([1]גיליון3!$U$14:$X$28,MATCH('[1]דיווח פרטני'!G2275,[1]גיליון3!$T$14:$T$28,0),MATCH('[1]דיווח פרטני'!C2275,[1]גיליון3!$U$13:$X$13,0)))</f>
        <v xml:space="preserve"> </v>
      </c>
      <c r="I2176" s="2"/>
      <c r="J2176" s="153"/>
    </row>
    <row r="2177" spans="1:10" ht="18" customHeight="1" thickBot="1">
      <c r="A2177" s="2"/>
      <c r="B2177" s="2"/>
      <c r="C2177" s="2"/>
      <c r="D2177" s="2"/>
      <c r="E2177" s="3"/>
      <c r="F2177" s="2"/>
      <c r="G2177" s="2"/>
      <c r="H2177" s="36" t="str">
        <f t="array" ref="H2177">IF(ISERROR(INDEX([1]גיליון3!$U$14:$X$28,MATCH('[1]דיווח פרטני'!G2276,[1]גיליון3!$T$14:$T$28,0),MATCH('[1]דיווח פרטני'!C2276,[1]גיליון3!$U$13:$X$13,0)))," ", INDEX([1]גיליון3!$U$14:$X$28,MATCH('[1]דיווח פרטני'!G2276,[1]גיליון3!$T$14:$T$28,0),MATCH('[1]דיווח פרטני'!C2276,[1]גיליון3!$U$13:$X$13,0)))</f>
        <v xml:space="preserve"> </v>
      </c>
      <c r="I2177" s="2"/>
      <c r="J2177" s="153"/>
    </row>
    <row r="2178" spans="1:10" ht="18" customHeight="1" thickBot="1">
      <c r="A2178" s="2"/>
      <c r="B2178" s="2"/>
      <c r="C2178" s="2"/>
      <c r="D2178" s="2"/>
      <c r="E2178" s="3"/>
      <c r="F2178" s="2"/>
      <c r="G2178" s="2"/>
      <c r="H2178" s="36" t="str">
        <f t="array" ref="H2178">IF(ISERROR(INDEX([1]גיליון3!$U$14:$X$28,MATCH('[1]דיווח פרטני'!G2277,[1]גיליון3!$T$14:$T$28,0),MATCH('[1]דיווח פרטני'!C2277,[1]גיליון3!$U$13:$X$13,0)))," ", INDEX([1]גיליון3!$U$14:$X$28,MATCH('[1]דיווח פרטני'!G2277,[1]גיליון3!$T$14:$T$28,0),MATCH('[1]דיווח פרטני'!C2277,[1]גיליון3!$U$13:$X$13,0)))</f>
        <v xml:space="preserve"> </v>
      </c>
      <c r="I2178" s="2"/>
      <c r="J2178" s="153"/>
    </row>
    <row r="2179" spans="1:10" ht="18" customHeight="1" thickBot="1">
      <c r="A2179" s="2"/>
      <c r="B2179" s="2"/>
      <c r="C2179" s="2"/>
      <c r="D2179" s="2"/>
      <c r="E2179" s="3"/>
      <c r="F2179" s="2"/>
      <c r="G2179" s="2"/>
      <c r="H2179" s="36" t="str">
        <f t="array" ref="H2179">IF(ISERROR(INDEX([1]גיליון3!$U$14:$X$28,MATCH('[1]דיווח פרטני'!G2278,[1]גיליון3!$T$14:$T$28,0),MATCH('[1]דיווח פרטני'!C2278,[1]גיליון3!$U$13:$X$13,0)))," ", INDEX([1]גיליון3!$U$14:$X$28,MATCH('[1]דיווח פרטני'!G2278,[1]גיליון3!$T$14:$T$28,0),MATCH('[1]דיווח פרטני'!C2278,[1]גיליון3!$U$13:$X$13,0)))</f>
        <v xml:space="preserve"> </v>
      </c>
      <c r="I2179" s="2"/>
      <c r="J2179" s="153"/>
    </row>
    <row r="2180" spans="1:10" ht="18" customHeight="1" thickBot="1">
      <c r="A2180" s="2"/>
      <c r="B2180" s="2"/>
      <c r="C2180" s="2"/>
      <c r="D2180" s="2"/>
      <c r="E2180" s="3"/>
      <c r="F2180" s="2"/>
      <c r="G2180" s="2"/>
      <c r="H2180" s="36" t="str">
        <f t="array" ref="H2180">IF(ISERROR(INDEX([1]גיליון3!$U$14:$X$28,MATCH('[1]דיווח פרטני'!G2279,[1]גיליון3!$T$14:$T$28,0),MATCH('[1]דיווח פרטני'!C2279,[1]גיליון3!$U$13:$X$13,0)))," ", INDEX([1]גיליון3!$U$14:$X$28,MATCH('[1]דיווח פרטני'!G2279,[1]גיליון3!$T$14:$T$28,0),MATCH('[1]דיווח פרטני'!C2279,[1]גיליון3!$U$13:$X$13,0)))</f>
        <v xml:space="preserve"> </v>
      </c>
      <c r="I2180" s="2"/>
      <c r="J2180" s="153"/>
    </row>
    <row r="2181" spans="1:10" ht="18" customHeight="1" thickBot="1">
      <c r="A2181" s="2"/>
      <c r="B2181" s="2"/>
      <c r="C2181" s="2"/>
      <c r="D2181" s="2"/>
      <c r="E2181" s="3"/>
      <c r="F2181" s="2"/>
      <c r="G2181" s="2"/>
      <c r="H2181" s="36" t="str">
        <f t="array" ref="H2181">IF(ISERROR(INDEX([1]גיליון3!$U$14:$X$28,MATCH('[1]דיווח פרטני'!G2280,[1]גיליון3!$T$14:$T$28,0),MATCH('[1]דיווח פרטני'!C2280,[1]גיליון3!$U$13:$X$13,0)))," ", INDEX([1]גיליון3!$U$14:$X$28,MATCH('[1]דיווח פרטני'!G2280,[1]גיליון3!$T$14:$T$28,0),MATCH('[1]דיווח פרטני'!C2280,[1]גיליון3!$U$13:$X$13,0)))</f>
        <v xml:space="preserve"> </v>
      </c>
      <c r="I2181" s="2"/>
      <c r="J2181" s="153"/>
    </row>
    <row r="2182" spans="1:10" ht="18" customHeight="1" thickBot="1">
      <c r="A2182" s="2"/>
      <c r="B2182" s="2"/>
      <c r="C2182" s="2"/>
      <c r="D2182" s="2"/>
      <c r="E2182" s="3"/>
      <c r="F2182" s="2"/>
      <c r="G2182" s="2"/>
      <c r="H2182" s="36" t="str">
        <f t="array" ref="H2182">IF(ISERROR(INDEX([1]גיליון3!$U$14:$X$28,MATCH('[1]דיווח פרטני'!G2281,[1]גיליון3!$T$14:$T$28,0),MATCH('[1]דיווח פרטני'!C2281,[1]גיליון3!$U$13:$X$13,0)))," ", INDEX([1]גיליון3!$U$14:$X$28,MATCH('[1]דיווח פרטני'!G2281,[1]גיליון3!$T$14:$T$28,0),MATCH('[1]דיווח פרטני'!C2281,[1]גיליון3!$U$13:$X$13,0)))</f>
        <v xml:space="preserve"> </v>
      </c>
      <c r="I2182" s="2"/>
      <c r="J2182" s="153"/>
    </row>
    <row r="2183" spans="1:10" ht="18" customHeight="1" thickBot="1">
      <c r="A2183" s="2"/>
      <c r="B2183" s="2"/>
      <c r="C2183" s="2"/>
      <c r="D2183" s="2"/>
      <c r="E2183" s="3"/>
      <c r="F2183" s="2"/>
      <c r="G2183" s="2"/>
      <c r="H2183" s="36" t="str">
        <f t="array" ref="H2183">IF(ISERROR(INDEX([1]גיליון3!$U$14:$X$28,MATCH('[1]דיווח פרטני'!G2282,[1]גיליון3!$T$14:$T$28,0),MATCH('[1]דיווח פרטני'!C2282,[1]גיליון3!$U$13:$X$13,0)))," ", INDEX([1]גיליון3!$U$14:$X$28,MATCH('[1]דיווח פרטני'!G2282,[1]גיליון3!$T$14:$T$28,0),MATCH('[1]דיווח פרטני'!C2282,[1]גיליון3!$U$13:$X$13,0)))</f>
        <v xml:space="preserve"> </v>
      </c>
      <c r="I2183" s="2"/>
      <c r="J2183" s="153"/>
    </row>
    <row r="2184" spans="1:10" ht="18" customHeight="1" thickBot="1">
      <c r="A2184" s="2"/>
      <c r="B2184" s="2"/>
      <c r="C2184" s="2"/>
      <c r="D2184" s="2"/>
      <c r="E2184" s="3"/>
      <c r="F2184" s="2"/>
      <c r="G2184" s="2"/>
      <c r="H2184" s="36" t="str">
        <f t="array" ref="H2184">IF(ISERROR(INDEX([1]גיליון3!$U$14:$X$28,MATCH('[1]דיווח פרטני'!G2283,[1]גיליון3!$T$14:$T$28,0),MATCH('[1]דיווח פרטני'!C2283,[1]גיליון3!$U$13:$X$13,0)))," ", INDEX([1]גיליון3!$U$14:$X$28,MATCH('[1]דיווח פרטני'!G2283,[1]גיליון3!$T$14:$T$28,0),MATCH('[1]דיווח פרטני'!C2283,[1]גיליון3!$U$13:$X$13,0)))</f>
        <v xml:space="preserve"> </v>
      </c>
      <c r="I2184" s="2"/>
      <c r="J2184" s="153"/>
    </row>
    <row r="2185" spans="1:10" ht="18" customHeight="1" thickBot="1">
      <c r="A2185" s="2"/>
      <c r="B2185" s="2"/>
      <c r="C2185" s="2"/>
      <c r="D2185" s="2"/>
      <c r="E2185" s="3"/>
      <c r="F2185" s="2"/>
      <c r="G2185" s="2"/>
      <c r="H2185" s="36" t="str">
        <f t="array" ref="H2185">IF(ISERROR(INDEX([1]גיליון3!$U$14:$X$28,MATCH('[1]דיווח פרטני'!G2284,[1]גיליון3!$T$14:$T$28,0),MATCH('[1]דיווח פרטני'!C2284,[1]גיליון3!$U$13:$X$13,0)))," ", INDEX([1]גיליון3!$U$14:$X$28,MATCH('[1]דיווח פרטני'!G2284,[1]גיליון3!$T$14:$T$28,0),MATCH('[1]דיווח פרטני'!C2284,[1]גיליון3!$U$13:$X$13,0)))</f>
        <v xml:space="preserve"> </v>
      </c>
      <c r="I2185" s="2"/>
      <c r="J2185" s="153"/>
    </row>
    <row r="2186" spans="1:10" ht="18" customHeight="1" thickBot="1">
      <c r="A2186" s="2"/>
      <c r="B2186" s="2"/>
      <c r="C2186" s="2"/>
      <c r="D2186" s="2"/>
      <c r="E2186" s="3"/>
      <c r="F2186" s="2"/>
      <c r="G2186" s="2"/>
      <c r="H2186" s="36" t="str">
        <f t="array" ref="H2186">IF(ISERROR(INDEX([1]גיליון3!$U$14:$X$28,MATCH('[1]דיווח פרטני'!G2285,[1]גיליון3!$T$14:$T$28,0),MATCH('[1]דיווח פרטני'!C2285,[1]גיליון3!$U$13:$X$13,0)))," ", INDEX([1]גיליון3!$U$14:$X$28,MATCH('[1]דיווח פרטני'!G2285,[1]גיליון3!$T$14:$T$28,0),MATCH('[1]דיווח פרטני'!C2285,[1]גיליון3!$U$13:$X$13,0)))</f>
        <v xml:space="preserve"> </v>
      </c>
      <c r="I2186" s="2"/>
      <c r="J2186" s="153"/>
    </row>
    <row r="2187" spans="1:10" ht="18" customHeight="1" thickBot="1">
      <c r="A2187" s="2"/>
      <c r="B2187" s="2"/>
      <c r="C2187" s="2"/>
      <c r="D2187" s="2"/>
      <c r="E2187" s="3"/>
      <c r="F2187" s="2"/>
      <c r="G2187" s="2"/>
      <c r="H2187" s="36" t="str">
        <f t="array" ref="H2187">IF(ISERROR(INDEX([1]גיליון3!$U$14:$X$28,MATCH('[1]דיווח פרטני'!G2286,[1]גיליון3!$T$14:$T$28,0),MATCH('[1]דיווח פרטני'!C2286,[1]גיליון3!$U$13:$X$13,0)))," ", INDEX([1]גיליון3!$U$14:$X$28,MATCH('[1]דיווח פרטני'!G2286,[1]גיליון3!$T$14:$T$28,0),MATCH('[1]דיווח פרטני'!C2286,[1]גיליון3!$U$13:$X$13,0)))</f>
        <v xml:space="preserve"> </v>
      </c>
      <c r="I2187" s="2"/>
      <c r="J2187" s="153"/>
    </row>
    <row r="2188" spans="1:10" ht="18" customHeight="1" thickBot="1">
      <c r="A2188" s="2"/>
      <c r="B2188" s="2"/>
      <c r="C2188" s="2"/>
      <c r="D2188" s="2"/>
      <c r="E2188" s="3"/>
      <c r="F2188" s="2"/>
      <c r="G2188" s="2"/>
      <c r="H2188" s="36" t="str">
        <f t="array" ref="H2188">IF(ISERROR(INDEX([1]גיליון3!$U$14:$X$28,MATCH('[1]דיווח פרטני'!G2287,[1]גיליון3!$T$14:$T$28,0),MATCH('[1]דיווח פרטני'!C2287,[1]גיליון3!$U$13:$X$13,0)))," ", INDEX([1]גיליון3!$U$14:$X$28,MATCH('[1]דיווח פרטני'!G2287,[1]גיליון3!$T$14:$T$28,0),MATCH('[1]דיווח פרטני'!C2287,[1]גיליון3!$U$13:$X$13,0)))</f>
        <v xml:space="preserve"> </v>
      </c>
      <c r="I2188" s="2"/>
      <c r="J2188" s="153"/>
    </row>
    <row r="2189" spans="1:10" ht="18" customHeight="1" thickBot="1">
      <c r="A2189" s="2"/>
      <c r="B2189" s="2"/>
      <c r="C2189" s="2"/>
      <c r="D2189" s="2"/>
      <c r="E2189" s="3"/>
      <c r="F2189" s="2"/>
      <c r="G2189" s="2"/>
      <c r="H2189" s="36" t="str">
        <f t="array" ref="H2189">IF(ISERROR(INDEX([1]גיליון3!$U$14:$X$28,MATCH('[1]דיווח פרטני'!G2288,[1]גיליון3!$T$14:$T$28,0),MATCH('[1]דיווח פרטני'!C2288,[1]גיליון3!$U$13:$X$13,0)))," ", INDEX([1]גיליון3!$U$14:$X$28,MATCH('[1]דיווח פרטני'!G2288,[1]גיליון3!$T$14:$T$28,0),MATCH('[1]דיווח פרטני'!C2288,[1]גיליון3!$U$13:$X$13,0)))</f>
        <v xml:space="preserve"> </v>
      </c>
      <c r="I2189" s="2"/>
      <c r="J2189" s="153"/>
    </row>
    <row r="2190" spans="1:10" ht="18" customHeight="1" thickBot="1">
      <c r="A2190" s="2"/>
      <c r="B2190" s="2"/>
      <c r="C2190" s="2"/>
      <c r="D2190" s="2"/>
      <c r="E2190" s="3"/>
      <c r="F2190" s="2"/>
      <c r="G2190" s="2"/>
      <c r="H2190" s="36" t="str">
        <f t="array" ref="H2190">IF(ISERROR(INDEX([1]גיליון3!$U$14:$X$28,MATCH('[1]דיווח פרטני'!G2289,[1]גיליון3!$T$14:$T$28,0),MATCH('[1]דיווח פרטני'!C2289,[1]גיליון3!$U$13:$X$13,0)))," ", INDEX([1]גיליון3!$U$14:$X$28,MATCH('[1]דיווח פרטני'!G2289,[1]גיליון3!$T$14:$T$28,0),MATCH('[1]דיווח פרטני'!C2289,[1]גיליון3!$U$13:$X$13,0)))</f>
        <v xml:space="preserve"> </v>
      </c>
      <c r="I2190" s="2"/>
      <c r="J2190" s="153"/>
    </row>
    <row r="2191" spans="1:10" ht="18" customHeight="1" thickBot="1">
      <c r="A2191" s="2"/>
      <c r="B2191" s="2"/>
      <c r="C2191" s="2"/>
      <c r="D2191" s="2"/>
      <c r="E2191" s="3"/>
      <c r="F2191" s="2"/>
      <c r="G2191" s="2"/>
      <c r="H2191" s="36" t="str">
        <f t="array" ref="H2191">IF(ISERROR(INDEX([1]גיליון3!$U$14:$X$28,MATCH('[1]דיווח פרטני'!G2290,[1]גיליון3!$T$14:$T$28,0),MATCH('[1]דיווח פרטני'!C2290,[1]גיליון3!$U$13:$X$13,0)))," ", INDEX([1]גיליון3!$U$14:$X$28,MATCH('[1]דיווח פרטני'!G2290,[1]גיליון3!$T$14:$T$28,0),MATCH('[1]דיווח פרטני'!C2290,[1]גיליון3!$U$13:$X$13,0)))</f>
        <v xml:space="preserve"> </v>
      </c>
      <c r="I2191" s="2"/>
      <c r="J2191" s="153"/>
    </row>
    <row r="2192" spans="1:10" ht="18" customHeight="1" thickBot="1">
      <c r="A2192" s="2"/>
      <c r="B2192" s="2"/>
      <c r="C2192" s="2"/>
      <c r="D2192" s="2"/>
      <c r="E2192" s="3"/>
      <c r="F2192" s="2"/>
      <c r="G2192" s="2"/>
      <c r="H2192" s="36" t="str">
        <f t="array" ref="H2192">IF(ISERROR(INDEX([1]גיליון3!$U$14:$X$28,MATCH('[1]דיווח פרטני'!G2291,[1]גיליון3!$T$14:$T$28,0),MATCH('[1]דיווח פרטני'!C2291,[1]גיליון3!$U$13:$X$13,0)))," ", INDEX([1]גיליון3!$U$14:$X$28,MATCH('[1]דיווח פרטני'!G2291,[1]גיליון3!$T$14:$T$28,0),MATCH('[1]דיווח פרטני'!C2291,[1]גיליון3!$U$13:$X$13,0)))</f>
        <v xml:space="preserve"> </v>
      </c>
      <c r="I2192" s="2"/>
      <c r="J2192" s="153"/>
    </row>
    <row r="2193" spans="1:10" ht="18" customHeight="1" thickBot="1">
      <c r="A2193" s="2"/>
      <c r="B2193" s="2"/>
      <c r="C2193" s="2"/>
      <c r="D2193" s="2"/>
      <c r="E2193" s="3"/>
      <c r="F2193" s="2"/>
      <c r="G2193" s="2"/>
      <c r="H2193" s="36" t="str">
        <f t="array" ref="H2193">IF(ISERROR(INDEX([1]גיליון3!$U$14:$X$28,MATCH('[1]דיווח פרטני'!G2292,[1]גיליון3!$T$14:$T$28,0),MATCH('[1]דיווח פרטני'!C2292,[1]גיליון3!$U$13:$X$13,0)))," ", INDEX([1]גיליון3!$U$14:$X$28,MATCH('[1]דיווח פרטני'!G2292,[1]גיליון3!$T$14:$T$28,0),MATCH('[1]דיווח פרטני'!C2292,[1]גיליון3!$U$13:$X$13,0)))</f>
        <v xml:space="preserve"> </v>
      </c>
      <c r="I2193" s="2"/>
      <c r="J2193" s="153"/>
    </row>
    <row r="2194" spans="1:10" ht="18" customHeight="1" thickBot="1">
      <c r="A2194" s="2"/>
      <c r="B2194" s="2"/>
      <c r="C2194" s="2"/>
      <c r="D2194" s="2"/>
      <c r="E2194" s="3"/>
      <c r="F2194" s="2"/>
      <c r="G2194" s="2"/>
      <c r="H2194" s="36" t="str">
        <f t="array" ref="H2194">IF(ISERROR(INDEX([1]גיליון3!$U$14:$X$28,MATCH('[1]דיווח פרטני'!G2293,[1]גיליון3!$T$14:$T$28,0),MATCH('[1]דיווח פרטני'!C2293,[1]גיליון3!$U$13:$X$13,0)))," ", INDEX([1]גיליון3!$U$14:$X$28,MATCH('[1]דיווח פרטני'!G2293,[1]גיליון3!$T$14:$T$28,0),MATCH('[1]דיווח פרטני'!C2293,[1]גיליון3!$U$13:$X$13,0)))</f>
        <v xml:space="preserve"> </v>
      </c>
      <c r="I2194" s="2"/>
      <c r="J2194" s="153"/>
    </row>
    <row r="2195" spans="1:10" ht="18" customHeight="1" thickBot="1">
      <c r="A2195" s="2"/>
      <c r="B2195" s="2"/>
      <c r="C2195" s="2"/>
      <c r="D2195" s="2"/>
      <c r="E2195" s="3"/>
      <c r="F2195" s="2"/>
      <c r="G2195" s="2"/>
      <c r="H2195" s="36" t="str">
        <f t="array" ref="H2195">IF(ISERROR(INDEX([1]גיליון3!$U$14:$X$28,MATCH('[1]דיווח פרטני'!G2294,[1]גיליון3!$T$14:$T$28,0),MATCH('[1]דיווח פרטני'!C2294,[1]גיליון3!$U$13:$X$13,0)))," ", INDEX([1]גיליון3!$U$14:$X$28,MATCH('[1]דיווח פרטני'!G2294,[1]גיליון3!$T$14:$T$28,0),MATCH('[1]דיווח פרטני'!C2294,[1]גיליון3!$U$13:$X$13,0)))</f>
        <v xml:space="preserve"> </v>
      </c>
      <c r="I2195" s="2"/>
      <c r="J2195" s="153"/>
    </row>
    <row r="2196" spans="1:10" ht="18" customHeight="1" thickBot="1">
      <c r="A2196" s="2"/>
      <c r="B2196" s="2"/>
      <c r="C2196" s="2"/>
      <c r="D2196" s="2"/>
      <c r="E2196" s="3"/>
      <c r="F2196" s="2"/>
      <c r="G2196" s="2"/>
      <c r="H2196" s="36" t="str">
        <f t="array" ref="H2196">IF(ISERROR(INDEX([1]גיליון3!$U$14:$X$28,MATCH('[1]דיווח פרטני'!G2295,[1]גיליון3!$T$14:$T$28,0),MATCH('[1]דיווח פרטני'!C2295,[1]גיליון3!$U$13:$X$13,0)))," ", INDEX([1]גיליון3!$U$14:$X$28,MATCH('[1]דיווח פרטני'!G2295,[1]גיליון3!$T$14:$T$28,0),MATCH('[1]דיווח פרטני'!C2295,[1]גיליון3!$U$13:$X$13,0)))</f>
        <v xml:space="preserve"> </v>
      </c>
      <c r="I2196" s="2"/>
      <c r="J2196" s="153"/>
    </row>
    <row r="2197" spans="1:10" ht="18" customHeight="1" thickBot="1">
      <c r="A2197" s="2"/>
      <c r="B2197" s="2"/>
      <c r="C2197" s="2"/>
      <c r="D2197" s="2"/>
      <c r="E2197" s="3"/>
      <c r="F2197" s="2"/>
      <c r="G2197" s="2"/>
      <c r="H2197" s="36" t="str">
        <f t="array" ref="H2197">IF(ISERROR(INDEX([1]גיליון3!$U$14:$X$28,MATCH('[1]דיווח פרטני'!G2296,[1]גיליון3!$T$14:$T$28,0),MATCH('[1]דיווח פרטני'!C2296,[1]גיליון3!$U$13:$X$13,0)))," ", INDEX([1]גיליון3!$U$14:$X$28,MATCH('[1]דיווח פרטני'!G2296,[1]גיליון3!$T$14:$T$28,0),MATCH('[1]דיווח פרטני'!C2296,[1]גיליון3!$U$13:$X$13,0)))</f>
        <v xml:space="preserve"> </v>
      </c>
      <c r="I2197" s="2"/>
      <c r="J2197" s="153"/>
    </row>
    <row r="2198" spans="1:10" ht="18" customHeight="1" thickBot="1">
      <c r="A2198" s="2"/>
      <c r="B2198" s="2"/>
      <c r="C2198" s="2"/>
      <c r="D2198" s="2"/>
      <c r="E2198" s="3"/>
      <c r="F2198" s="2"/>
      <c r="G2198" s="2"/>
      <c r="H2198" s="36" t="str">
        <f t="array" ref="H2198">IF(ISERROR(INDEX([1]גיליון3!$U$14:$X$28,MATCH('[1]דיווח פרטני'!G2297,[1]גיליון3!$T$14:$T$28,0),MATCH('[1]דיווח פרטני'!C2297,[1]גיליון3!$U$13:$X$13,0)))," ", INDEX([1]גיליון3!$U$14:$X$28,MATCH('[1]דיווח פרטני'!G2297,[1]גיליון3!$T$14:$T$28,0),MATCH('[1]דיווח פרטני'!C2297,[1]גיליון3!$U$13:$X$13,0)))</f>
        <v xml:space="preserve"> </v>
      </c>
      <c r="I2198" s="2"/>
      <c r="J2198" s="153"/>
    </row>
    <row r="2199" spans="1:10" ht="18" customHeight="1" thickBot="1">
      <c r="A2199" s="2"/>
      <c r="B2199" s="2"/>
      <c r="C2199" s="2"/>
      <c r="D2199" s="2"/>
      <c r="E2199" s="3"/>
      <c r="F2199" s="2"/>
      <c r="G2199" s="2"/>
      <c r="H2199" s="36" t="str">
        <f t="array" ref="H2199">IF(ISERROR(INDEX([1]גיליון3!$U$14:$X$28,MATCH('[1]דיווח פרטני'!G2298,[1]גיליון3!$T$14:$T$28,0),MATCH('[1]דיווח פרטני'!C2298,[1]גיליון3!$U$13:$X$13,0)))," ", INDEX([1]גיליון3!$U$14:$X$28,MATCH('[1]דיווח פרטני'!G2298,[1]גיליון3!$T$14:$T$28,0),MATCH('[1]דיווח פרטני'!C2298,[1]גיליון3!$U$13:$X$13,0)))</f>
        <v xml:space="preserve"> </v>
      </c>
      <c r="I2199" s="2"/>
      <c r="J2199" s="153"/>
    </row>
    <row r="2200" spans="1:10" ht="18" customHeight="1" thickBot="1">
      <c r="A2200" s="2"/>
      <c r="B2200" s="2"/>
      <c r="C2200" s="2"/>
      <c r="D2200" s="2"/>
      <c r="E2200" s="3"/>
      <c r="F2200" s="2"/>
      <c r="G2200" s="2"/>
      <c r="H2200" s="36" t="str">
        <f t="array" ref="H2200">IF(ISERROR(INDEX([1]גיליון3!$U$14:$X$28,MATCH('[1]דיווח פרטני'!G2299,[1]גיליון3!$T$14:$T$28,0),MATCH('[1]דיווח פרטני'!C2299,[1]גיליון3!$U$13:$X$13,0)))," ", INDEX([1]גיליון3!$U$14:$X$28,MATCH('[1]דיווח פרטני'!G2299,[1]גיליון3!$T$14:$T$28,0),MATCH('[1]דיווח פרטני'!C2299,[1]גיליון3!$U$13:$X$13,0)))</f>
        <v xml:space="preserve"> </v>
      </c>
      <c r="I2200" s="2"/>
      <c r="J2200" s="153"/>
    </row>
    <row r="2201" spans="1:10" ht="18" customHeight="1" thickBot="1">
      <c r="A2201" s="2"/>
      <c r="B2201" s="2"/>
      <c r="C2201" s="2"/>
      <c r="D2201" s="2"/>
      <c r="E2201" s="3"/>
      <c r="F2201" s="2"/>
      <c r="G2201" s="2"/>
      <c r="H2201" s="36" t="str">
        <f t="array" ref="H2201">IF(ISERROR(INDEX([1]גיליון3!$U$14:$X$28,MATCH('[1]דיווח פרטני'!G2300,[1]גיליון3!$T$14:$T$28,0),MATCH('[1]דיווח פרטני'!C2300,[1]גיליון3!$U$13:$X$13,0)))," ", INDEX([1]גיליון3!$U$14:$X$28,MATCH('[1]דיווח פרטני'!G2300,[1]גיליון3!$T$14:$T$28,0),MATCH('[1]דיווח פרטני'!C2300,[1]גיליון3!$U$13:$X$13,0)))</f>
        <v xml:space="preserve"> </v>
      </c>
      <c r="I2201" s="2"/>
      <c r="J2201" s="153"/>
    </row>
    <row r="2202" spans="1:10" ht="18" customHeight="1" thickBot="1">
      <c r="A2202" s="2"/>
      <c r="B2202" s="2"/>
      <c r="C2202" s="2"/>
      <c r="D2202" s="2"/>
      <c r="E2202" s="3"/>
      <c r="F2202" s="2"/>
      <c r="G2202" s="2"/>
      <c r="H2202" s="36" t="str">
        <f t="array" ref="H2202">IF(ISERROR(INDEX([1]גיליון3!$U$14:$X$28,MATCH('[1]דיווח פרטני'!G2301,[1]גיליון3!$T$14:$T$28,0),MATCH('[1]דיווח פרטני'!C2301,[1]גיליון3!$U$13:$X$13,0)))," ", INDEX([1]גיליון3!$U$14:$X$28,MATCH('[1]דיווח פרטני'!G2301,[1]גיליון3!$T$14:$T$28,0),MATCH('[1]דיווח פרטני'!C2301,[1]גיליון3!$U$13:$X$13,0)))</f>
        <v xml:space="preserve"> </v>
      </c>
      <c r="I2202" s="2"/>
      <c r="J2202" s="153"/>
    </row>
    <row r="2203" spans="1:10" ht="18" customHeight="1" thickBot="1">
      <c r="A2203" s="2"/>
      <c r="B2203" s="2"/>
      <c r="C2203" s="2"/>
      <c r="D2203" s="2"/>
      <c r="E2203" s="3"/>
      <c r="F2203" s="2"/>
      <c r="G2203" s="2"/>
      <c r="H2203" s="36" t="str">
        <f t="array" ref="H2203">IF(ISERROR(INDEX([1]גיליון3!$U$14:$X$28,MATCH('[1]דיווח פרטני'!G2302,[1]גיליון3!$T$14:$T$28,0),MATCH('[1]דיווח פרטני'!C2302,[1]גיליון3!$U$13:$X$13,0)))," ", INDEX([1]גיליון3!$U$14:$X$28,MATCH('[1]דיווח פרטני'!G2302,[1]גיליון3!$T$14:$T$28,0),MATCH('[1]דיווח פרטני'!C2302,[1]גיליון3!$U$13:$X$13,0)))</f>
        <v xml:space="preserve"> </v>
      </c>
      <c r="I2203" s="2"/>
      <c r="J2203" s="153"/>
    </row>
    <row r="2204" spans="1:10" ht="18" customHeight="1" thickBot="1">
      <c r="A2204" s="2"/>
      <c r="B2204" s="2"/>
      <c r="C2204" s="2"/>
      <c r="D2204" s="2"/>
      <c r="E2204" s="3"/>
      <c r="F2204" s="2"/>
      <c r="G2204" s="2"/>
      <c r="H2204" s="36" t="str">
        <f t="array" ref="H2204">IF(ISERROR(INDEX([1]גיליון3!$U$14:$X$28,MATCH('[1]דיווח פרטני'!G2303,[1]גיליון3!$T$14:$T$28,0),MATCH('[1]דיווח פרטני'!C2303,[1]גיליון3!$U$13:$X$13,0)))," ", INDEX([1]גיליון3!$U$14:$X$28,MATCH('[1]דיווח פרטני'!G2303,[1]גיליון3!$T$14:$T$28,0),MATCH('[1]דיווח פרטני'!C2303,[1]גיליון3!$U$13:$X$13,0)))</f>
        <v xml:space="preserve"> </v>
      </c>
      <c r="I2204" s="2"/>
      <c r="J2204" s="153"/>
    </row>
    <row r="2205" spans="1:10" ht="18" customHeight="1" thickBot="1">
      <c r="A2205" s="2"/>
      <c r="B2205" s="2"/>
      <c r="C2205" s="2"/>
      <c r="D2205" s="2"/>
      <c r="E2205" s="3"/>
      <c r="F2205" s="2"/>
      <c r="G2205" s="2"/>
      <c r="H2205" s="36" t="str">
        <f t="array" ref="H2205">IF(ISERROR(INDEX([1]גיליון3!$U$14:$X$28,MATCH('[1]דיווח פרטני'!G2304,[1]גיליון3!$T$14:$T$28,0),MATCH('[1]דיווח פרטני'!C2304,[1]גיליון3!$U$13:$X$13,0)))," ", INDEX([1]גיליון3!$U$14:$X$28,MATCH('[1]דיווח פרטני'!G2304,[1]גיליון3!$T$14:$T$28,0),MATCH('[1]דיווח פרטני'!C2304,[1]גיליון3!$U$13:$X$13,0)))</f>
        <v xml:space="preserve"> </v>
      </c>
      <c r="I2205" s="2"/>
      <c r="J2205" s="153"/>
    </row>
    <row r="2206" spans="1:10" ht="18" customHeight="1" thickBot="1">
      <c r="A2206" s="2"/>
      <c r="B2206" s="2"/>
      <c r="C2206" s="2"/>
      <c r="D2206" s="2"/>
      <c r="E2206" s="3"/>
      <c r="F2206" s="2"/>
      <c r="G2206" s="2"/>
      <c r="H2206" s="36" t="str">
        <f t="array" ref="H2206">IF(ISERROR(INDEX([1]גיליון3!$U$14:$X$28,MATCH('[1]דיווח פרטני'!G2305,[1]גיליון3!$T$14:$T$28,0),MATCH('[1]דיווח פרטני'!C2305,[1]גיליון3!$U$13:$X$13,0)))," ", INDEX([1]גיליון3!$U$14:$X$28,MATCH('[1]דיווח פרטני'!G2305,[1]גיליון3!$T$14:$T$28,0),MATCH('[1]דיווח פרטני'!C2305,[1]גיליון3!$U$13:$X$13,0)))</f>
        <v xml:space="preserve"> </v>
      </c>
      <c r="I2206" s="2"/>
      <c r="J2206" s="153"/>
    </row>
    <row r="2207" spans="1:10" ht="18" customHeight="1" thickBot="1">
      <c r="A2207" s="2"/>
      <c r="B2207" s="2"/>
      <c r="C2207" s="2"/>
      <c r="D2207" s="2"/>
      <c r="E2207" s="3"/>
      <c r="F2207" s="2"/>
      <c r="G2207" s="2"/>
      <c r="H2207" s="36" t="str">
        <f t="array" ref="H2207">IF(ISERROR(INDEX([1]גיליון3!$U$14:$X$28,MATCH('[1]דיווח פרטני'!G2306,[1]גיליון3!$T$14:$T$28,0),MATCH('[1]דיווח פרטני'!C2306,[1]גיליון3!$U$13:$X$13,0)))," ", INDEX([1]גיליון3!$U$14:$X$28,MATCH('[1]דיווח פרטני'!G2306,[1]גיליון3!$T$14:$T$28,0),MATCH('[1]דיווח פרטני'!C2306,[1]גיליון3!$U$13:$X$13,0)))</f>
        <v xml:space="preserve"> </v>
      </c>
      <c r="I2207" s="2"/>
      <c r="J2207" s="153"/>
    </row>
    <row r="2208" spans="1:10" ht="18" customHeight="1" thickBot="1">
      <c r="A2208" s="2"/>
      <c r="B2208" s="2"/>
      <c r="C2208" s="2"/>
      <c r="D2208" s="2"/>
      <c r="E2208" s="3"/>
      <c r="F2208" s="2"/>
      <c r="G2208" s="2"/>
      <c r="H2208" s="36" t="str">
        <f t="array" ref="H2208">IF(ISERROR(INDEX([1]גיליון3!$U$14:$X$28,MATCH('[1]דיווח פרטני'!G2307,[1]גיליון3!$T$14:$T$28,0),MATCH('[1]דיווח פרטני'!C2307,[1]גיליון3!$U$13:$X$13,0)))," ", INDEX([1]גיליון3!$U$14:$X$28,MATCH('[1]דיווח פרטני'!G2307,[1]גיליון3!$T$14:$T$28,0),MATCH('[1]דיווח פרטני'!C2307,[1]גיליון3!$U$13:$X$13,0)))</f>
        <v xml:space="preserve"> </v>
      </c>
      <c r="I2208" s="2"/>
      <c r="J2208" s="153"/>
    </row>
    <row r="2209" spans="1:10" ht="18" customHeight="1" thickBot="1">
      <c r="A2209" s="2"/>
      <c r="B2209" s="2"/>
      <c r="C2209" s="2"/>
      <c r="D2209" s="2"/>
      <c r="E2209" s="3"/>
      <c r="F2209" s="2"/>
      <c r="G2209" s="2"/>
      <c r="H2209" s="36" t="str">
        <f t="array" ref="H2209">IF(ISERROR(INDEX([1]גיליון3!$U$14:$X$28,MATCH('[1]דיווח פרטני'!G2308,[1]גיליון3!$T$14:$T$28,0),MATCH('[1]דיווח פרטני'!C2308,[1]גיליון3!$U$13:$X$13,0)))," ", INDEX([1]גיליון3!$U$14:$X$28,MATCH('[1]דיווח פרטני'!G2308,[1]גיליון3!$T$14:$T$28,0),MATCH('[1]דיווח פרטני'!C2308,[1]גיליון3!$U$13:$X$13,0)))</f>
        <v xml:space="preserve"> </v>
      </c>
      <c r="I2209" s="2"/>
      <c r="J2209" s="153"/>
    </row>
    <row r="2210" spans="1:10" ht="18" customHeight="1" thickBot="1">
      <c r="A2210" s="2"/>
      <c r="B2210" s="2"/>
      <c r="C2210" s="2"/>
      <c r="D2210" s="2"/>
      <c r="E2210" s="3"/>
      <c r="F2210" s="2"/>
      <c r="G2210" s="2"/>
      <c r="H2210" s="36" t="str">
        <f t="array" ref="H2210">IF(ISERROR(INDEX([1]גיליון3!$U$14:$X$28,MATCH('[1]דיווח פרטני'!G2309,[1]גיליון3!$T$14:$T$28,0),MATCH('[1]דיווח פרטני'!C2309,[1]גיליון3!$U$13:$X$13,0)))," ", INDEX([1]גיליון3!$U$14:$X$28,MATCH('[1]דיווח פרטני'!G2309,[1]גיליון3!$T$14:$T$28,0),MATCH('[1]דיווח פרטני'!C2309,[1]גיליון3!$U$13:$X$13,0)))</f>
        <v xml:space="preserve"> </v>
      </c>
      <c r="I2210" s="2"/>
      <c r="J2210" s="153"/>
    </row>
    <row r="2211" spans="1:10" ht="18" customHeight="1" thickBot="1">
      <c r="A2211" s="2"/>
      <c r="B2211" s="2"/>
      <c r="C2211" s="2"/>
      <c r="D2211" s="2"/>
      <c r="E2211" s="3"/>
      <c r="F2211" s="2"/>
      <c r="G2211" s="2"/>
      <c r="H2211" s="36" t="str">
        <f t="array" ref="H2211">IF(ISERROR(INDEX([1]גיליון3!$U$14:$X$28,MATCH('[1]דיווח פרטני'!G2310,[1]גיליון3!$T$14:$T$28,0),MATCH('[1]דיווח פרטני'!C2310,[1]גיליון3!$U$13:$X$13,0)))," ", INDEX([1]גיליון3!$U$14:$X$28,MATCH('[1]דיווח פרטני'!G2310,[1]גיליון3!$T$14:$T$28,0),MATCH('[1]דיווח פרטני'!C2310,[1]גיליון3!$U$13:$X$13,0)))</f>
        <v xml:space="preserve"> </v>
      </c>
      <c r="I2211" s="2"/>
      <c r="J2211" s="153"/>
    </row>
    <row r="2212" spans="1:10" ht="18" customHeight="1" thickBot="1">
      <c r="A2212" s="2"/>
      <c r="B2212" s="2"/>
      <c r="C2212" s="2"/>
      <c r="D2212" s="2"/>
      <c r="E2212" s="3"/>
      <c r="F2212" s="2"/>
      <c r="G2212" s="2"/>
      <c r="H2212" s="36" t="str">
        <f t="array" ref="H2212">IF(ISERROR(INDEX([1]גיליון3!$U$14:$X$28,MATCH('[1]דיווח פרטני'!G2311,[1]גיליון3!$T$14:$T$28,0),MATCH('[1]דיווח פרטני'!C2311,[1]גיליון3!$U$13:$X$13,0)))," ", INDEX([1]גיליון3!$U$14:$X$28,MATCH('[1]דיווח פרטני'!G2311,[1]גיליון3!$T$14:$T$28,0),MATCH('[1]דיווח פרטני'!C2311,[1]גיליון3!$U$13:$X$13,0)))</f>
        <v xml:space="preserve"> </v>
      </c>
      <c r="I2212" s="2"/>
      <c r="J2212" s="153"/>
    </row>
    <row r="2213" spans="1:10" ht="18" customHeight="1" thickBot="1">
      <c r="A2213" s="2"/>
      <c r="B2213" s="2"/>
      <c r="C2213" s="2"/>
      <c r="D2213" s="2"/>
      <c r="E2213" s="3"/>
      <c r="F2213" s="2"/>
      <c r="G2213" s="2"/>
      <c r="H2213" s="36" t="str">
        <f t="array" ref="H2213">IF(ISERROR(INDEX([1]גיליון3!$U$14:$X$28,MATCH('[1]דיווח פרטני'!G2312,[1]גיליון3!$T$14:$T$28,0),MATCH('[1]דיווח פרטני'!C2312,[1]גיליון3!$U$13:$X$13,0)))," ", INDEX([1]גיליון3!$U$14:$X$28,MATCH('[1]דיווח פרטני'!G2312,[1]גיליון3!$T$14:$T$28,0),MATCH('[1]דיווח פרטני'!C2312,[1]גיליון3!$U$13:$X$13,0)))</f>
        <v xml:space="preserve"> </v>
      </c>
      <c r="I2213" s="2"/>
      <c r="J2213" s="153"/>
    </row>
    <row r="2214" spans="1:10" ht="18" customHeight="1" thickBot="1">
      <c r="A2214" s="2"/>
      <c r="B2214" s="2"/>
      <c r="C2214" s="2"/>
      <c r="D2214" s="2"/>
      <c r="E2214" s="3"/>
      <c r="F2214" s="2"/>
      <c r="G2214" s="2"/>
      <c r="H2214" s="36" t="str">
        <f t="array" ref="H2214">IF(ISERROR(INDEX([1]גיליון3!$U$14:$X$28,MATCH('[1]דיווח פרטני'!G2313,[1]גיליון3!$T$14:$T$28,0),MATCH('[1]דיווח פרטני'!C2313,[1]גיליון3!$U$13:$X$13,0)))," ", INDEX([1]גיליון3!$U$14:$X$28,MATCH('[1]דיווח פרטני'!G2313,[1]גיליון3!$T$14:$T$28,0),MATCH('[1]דיווח פרטני'!C2313,[1]גיליון3!$U$13:$X$13,0)))</f>
        <v xml:space="preserve"> </v>
      </c>
      <c r="I2214" s="2"/>
      <c r="J2214" s="153"/>
    </row>
    <row r="2215" spans="1:10" ht="18" customHeight="1" thickBot="1">
      <c r="A2215" s="2"/>
      <c r="B2215" s="2"/>
      <c r="C2215" s="2"/>
      <c r="D2215" s="2"/>
      <c r="E2215" s="3"/>
      <c r="F2215" s="2"/>
      <c r="G2215" s="2"/>
      <c r="H2215" s="36" t="str">
        <f t="array" ref="H2215">IF(ISERROR(INDEX([1]גיליון3!$U$14:$X$28,MATCH('[1]דיווח פרטני'!G2314,[1]גיליון3!$T$14:$T$28,0),MATCH('[1]דיווח פרטני'!C2314,[1]גיליון3!$U$13:$X$13,0)))," ", INDEX([1]גיליון3!$U$14:$X$28,MATCH('[1]דיווח פרטני'!G2314,[1]גיליון3!$T$14:$T$28,0),MATCH('[1]דיווח פרטני'!C2314,[1]גיליון3!$U$13:$X$13,0)))</f>
        <v xml:space="preserve"> </v>
      </c>
      <c r="I2215" s="2"/>
      <c r="J2215" s="153"/>
    </row>
    <row r="2216" spans="1:10" ht="18" customHeight="1" thickBot="1">
      <c r="A2216" s="2"/>
      <c r="B2216" s="2"/>
      <c r="C2216" s="2"/>
      <c r="D2216" s="2"/>
      <c r="E2216" s="3"/>
      <c r="F2216" s="2"/>
      <c r="G2216" s="2"/>
      <c r="H2216" s="36" t="str">
        <f t="array" ref="H2216">IF(ISERROR(INDEX([1]גיליון3!$U$14:$X$28,MATCH('[1]דיווח פרטני'!G2315,[1]גיליון3!$T$14:$T$28,0),MATCH('[1]דיווח פרטני'!C2315,[1]גיליון3!$U$13:$X$13,0)))," ", INDEX([1]גיליון3!$U$14:$X$28,MATCH('[1]דיווח פרטני'!G2315,[1]גיליון3!$T$14:$T$28,0),MATCH('[1]דיווח פרטני'!C2315,[1]גיליון3!$U$13:$X$13,0)))</f>
        <v xml:space="preserve"> </v>
      </c>
      <c r="I2216" s="2"/>
      <c r="J2216" s="153"/>
    </row>
    <row r="2217" spans="1:10" ht="18" customHeight="1" thickBot="1">
      <c r="A2217" s="2"/>
      <c r="B2217" s="2"/>
      <c r="C2217" s="2"/>
      <c r="D2217" s="2"/>
      <c r="E2217" s="3"/>
      <c r="F2217" s="2"/>
      <c r="G2217" s="2"/>
      <c r="H2217" s="36" t="str">
        <f t="array" ref="H2217">IF(ISERROR(INDEX([1]גיליון3!$U$14:$X$28,MATCH('[1]דיווח פרטני'!G2316,[1]גיליון3!$T$14:$T$28,0),MATCH('[1]דיווח פרטני'!C2316,[1]גיליון3!$U$13:$X$13,0)))," ", INDEX([1]גיליון3!$U$14:$X$28,MATCH('[1]דיווח פרטני'!G2316,[1]גיליון3!$T$14:$T$28,0),MATCH('[1]דיווח פרטני'!C2316,[1]גיליון3!$U$13:$X$13,0)))</f>
        <v xml:space="preserve"> </v>
      </c>
      <c r="I2217" s="2"/>
      <c r="J2217" s="153"/>
    </row>
    <row r="2218" spans="1:10" ht="18" customHeight="1" thickBot="1">
      <c r="A2218" s="2"/>
      <c r="B2218" s="2"/>
      <c r="C2218" s="2"/>
      <c r="D2218" s="2"/>
      <c r="E2218" s="3"/>
      <c r="F2218" s="2"/>
      <c r="G2218" s="2"/>
      <c r="H2218" s="36" t="str">
        <f t="array" ref="H2218">IF(ISERROR(INDEX([1]גיליון3!$U$14:$X$28,MATCH('[1]דיווח פרטני'!G2317,[1]גיליון3!$T$14:$T$28,0),MATCH('[1]דיווח פרטני'!C2317,[1]גיליון3!$U$13:$X$13,0)))," ", INDEX([1]גיליון3!$U$14:$X$28,MATCH('[1]דיווח פרטני'!G2317,[1]גיליון3!$T$14:$T$28,0),MATCH('[1]דיווח פרטני'!C2317,[1]גיליון3!$U$13:$X$13,0)))</f>
        <v xml:space="preserve"> </v>
      </c>
      <c r="I2218" s="2"/>
      <c r="J2218" s="153"/>
    </row>
    <row r="2219" spans="1:10" ht="18" customHeight="1" thickBot="1">
      <c r="A2219" s="2"/>
      <c r="B2219" s="2"/>
      <c r="C2219" s="2"/>
      <c r="D2219" s="2"/>
      <c r="E2219" s="3"/>
      <c r="F2219" s="2"/>
      <c r="G2219" s="2"/>
      <c r="H2219" s="36" t="str">
        <f t="array" ref="H2219">IF(ISERROR(INDEX([1]גיליון3!$U$14:$X$28,MATCH('[1]דיווח פרטני'!G2318,[1]גיליון3!$T$14:$T$28,0),MATCH('[1]דיווח פרטני'!C2318,[1]גיליון3!$U$13:$X$13,0)))," ", INDEX([1]גיליון3!$U$14:$X$28,MATCH('[1]דיווח פרטני'!G2318,[1]גיליון3!$T$14:$T$28,0),MATCH('[1]דיווח פרטני'!C2318,[1]גיליון3!$U$13:$X$13,0)))</f>
        <v xml:space="preserve"> </v>
      </c>
      <c r="I2219" s="2"/>
      <c r="J2219" s="153"/>
    </row>
    <row r="2220" spans="1:10" ht="18" customHeight="1" thickBot="1">
      <c r="A2220" s="2"/>
      <c r="B2220" s="2"/>
      <c r="C2220" s="2"/>
      <c r="D2220" s="2"/>
      <c r="E2220" s="3"/>
      <c r="F2220" s="2"/>
      <c r="G2220" s="2"/>
      <c r="H2220" s="36" t="str">
        <f t="array" ref="H2220">IF(ISERROR(INDEX([1]גיליון3!$U$14:$X$28,MATCH('[1]דיווח פרטני'!G2319,[1]גיליון3!$T$14:$T$28,0),MATCH('[1]דיווח פרטני'!C2319,[1]גיליון3!$U$13:$X$13,0)))," ", INDEX([1]גיליון3!$U$14:$X$28,MATCH('[1]דיווח פרטני'!G2319,[1]גיליון3!$T$14:$T$28,0),MATCH('[1]דיווח פרטני'!C2319,[1]גיליון3!$U$13:$X$13,0)))</f>
        <v xml:space="preserve"> </v>
      </c>
      <c r="I2220" s="2"/>
      <c r="J2220" s="153"/>
    </row>
    <row r="2221" spans="1:10" ht="18" customHeight="1" thickBot="1">
      <c r="A2221" s="2"/>
      <c r="B2221" s="2"/>
      <c r="C2221" s="2"/>
      <c r="D2221" s="2"/>
      <c r="E2221" s="3"/>
      <c r="F2221" s="2"/>
      <c r="G2221" s="2"/>
      <c r="H2221" s="36" t="str">
        <f t="array" ref="H2221">IF(ISERROR(INDEX([1]גיליון3!$U$14:$X$28,MATCH('[1]דיווח פרטני'!G2320,[1]גיליון3!$T$14:$T$28,0),MATCH('[1]דיווח פרטני'!C2320,[1]גיליון3!$U$13:$X$13,0)))," ", INDEX([1]גיליון3!$U$14:$X$28,MATCH('[1]דיווח פרטני'!G2320,[1]גיליון3!$T$14:$T$28,0),MATCH('[1]דיווח פרטני'!C2320,[1]גיליון3!$U$13:$X$13,0)))</f>
        <v xml:space="preserve"> </v>
      </c>
      <c r="I2221" s="2"/>
      <c r="J2221" s="153"/>
    </row>
    <row r="2222" spans="1:10" ht="18" customHeight="1" thickBot="1">
      <c r="A2222" s="2"/>
      <c r="B2222" s="2"/>
      <c r="C2222" s="2"/>
      <c r="D2222" s="2"/>
      <c r="E2222" s="3"/>
      <c r="F2222" s="2"/>
      <c r="G2222" s="2"/>
      <c r="H2222" s="36" t="str">
        <f t="array" ref="H2222">IF(ISERROR(INDEX([1]גיליון3!$U$14:$X$28,MATCH('[1]דיווח פרטני'!G2321,[1]גיליון3!$T$14:$T$28,0),MATCH('[1]דיווח פרטני'!C2321,[1]גיליון3!$U$13:$X$13,0)))," ", INDEX([1]גיליון3!$U$14:$X$28,MATCH('[1]דיווח פרטני'!G2321,[1]גיליון3!$T$14:$T$28,0),MATCH('[1]דיווח פרטני'!C2321,[1]גיליון3!$U$13:$X$13,0)))</f>
        <v xml:space="preserve"> </v>
      </c>
      <c r="I2222" s="2"/>
      <c r="J2222" s="153"/>
    </row>
    <row r="2223" spans="1:10" ht="18" customHeight="1" thickBot="1">
      <c r="A2223" s="2"/>
      <c r="B2223" s="2"/>
      <c r="C2223" s="2"/>
      <c r="D2223" s="2"/>
      <c r="E2223" s="3"/>
      <c r="F2223" s="2"/>
      <c r="G2223" s="2"/>
      <c r="H2223" s="36" t="str">
        <f t="array" ref="H2223">IF(ISERROR(INDEX([1]גיליון3!$U$14:$X$28,MATCH('[1]דיווח פרטני'!G2322,[1]גיליון3!$T$14:$T$28,0),MATCH('[1]דיווח פרטני'!C2322,[1]גיליון3!$U$13:$X$13,0)))," ", INDEX([1]גיליון3!$U$14:$X$28,MATCH('[1]דיווח פרטני'!G2322,[1]גיליון3!$T$14:$T$28,0),MATCH('[1]דיווח פרטני'!C2322,[1]גיליון3!$U$13:$X$13,0)))</f>
        <v xml:space="preserve"> </v>
      </c>
      <c r="I2223" s="2"/>
      <c r="J2223" s="153"/>
    </row>
    <row r="2224" spans="1:10" ht="18" customHeight="1" thickBot="1">
      <c r="A2224" s="2"/>
      <c r="B2224" s="2"/>
      <c r="C2224" s="2"/>
      <c r="D2224" s="2"/>
      <c r="E2224" s="3"/>
      <c r="F2224" s="2"/>
      <c r="G2224" s="2"/>
      <c r="H2224" s="36" t="str">
        <f t="array" ref="H2224">IF(ISERROR(INDEX([1]גיליון3!$U$14:$X$28,MATCH('[1]דיווח פרטני'!G2323,[1]גיליון3!$T$14:$T$28,0),MATCH('[1]דיווח פרטני'!C2323,[1]גיליון3!$U$13:$X$13,0)))," ", INDEX([1]גיליון3!$U$14:$X$28,MATCH('[1]דיווח פרטני'!G2323,[1]גיליון3!$T$14:$T$28,0),MATCH('[1]דיווח פרטני'!C2323,[1]גיליון3!$U$13:$X$13,0)))</f>
        <v xml:space="preserve"> </v>
      </c>
      <c r="I2224" s="2"/>
      <c r="J2224" s="153"/>
    </row>
    <row r="2225" spans="1:10" ht="18" customHeight="1" thickBot="1">
      <c r="A2225" s="2"/>
      <c r="B2225" s="2"/>
      <c r="C2225" s="2"/>
      <c r="D2225" s="2"/>
      <c r="E2225" s="3"/>
      <c r="F2225" s="2"/>
      <c r="G2225" s="2"/>
      <c r="H2225" s="36" t="str">
        <f t="array" ref="H2225">IF(ISERROR(INDEX([1]גיליון3!$U$14:$X$28,MATCH('[1]דיווח פרטני'!G2324,[1]גיליון3!$T$14:$T$28,0),MATCH('[1]דיווח פרטני'!C2324,[1]גיליון3!$U$13:$X$13,0)))," ", INDEX([1]גיליון3!$U$14:$X$28,MATCH('[1]דיווח פרטני'!G2324,[1]גיליון3!$T$14:$T$28,0),MATCH('[1]דיווח פרטני'!C2324,[1]גיליון3!$U$13:$X$13,0)))</f>
        <v xml:space="preserve"> </v>
      </c>
      <c r="I2225" s="2"/>
      <c r="J2225" s="153"/>
    </row>
    <row r="2226" spans="1:10" ht="18" customHeight="1" thickBot="1">
      <c r="A2226" s="2"/>
      <c r="B2226" s="2"/>
      <c r="C2226" s="2"/>
      <c r="D2226" s="2"/>
      <c r="E2226" s="3"/>
      <c r="F2226" s="2"/>
      <c r="G2226" s="2"/>
      <c r="H2226" s="36" t="str">
        <f t="array" ref="H2226">IF(ISERROR(INDEX([1]גיליון3!$U$14:$X$28,MATCH('[1]דיווח פרטני'!G2325,[1]גיליון3!$T$14:$T$28,0),MATCH('[1]דיווח פרטני'!C2325,[1]גיליון3!$U$13:$X$13,0)))," ", INDEX([1]גיליון3!$U$14:$X$28,MATCH('[1]דיווח פרטני'!G2325,[1]גיליון3!$T$14:$T$28,0),MATCH('[1]דיווח פרטני'!C2325,[1]גיליון3!$U$13:$X$13,0)))</f>
        <v xml:space="preserve"> </v>
      </c>
      <c r="I2226" s="2"/>
      <c r="J2226" s="153"/>
    </row>
    <row r="2227" spans="1:10" ht="18" customHeight="1" thickBot="1">
      <c r="A2227" s="2"/>
      <c r="B2227" s="2"/>
      <c r="C2227" s="2"/>
      <c r="D2227" s="2"/>
      <c r="E2227" s="3"/>
      <c r="F2227" s="2"/>
      <c r="G2227" s="2"/>
      <c r="H2227" s="36" t="str">
        <f t="array" ref="H2227">IF(ISERROR(INDEX([1]גיליון3!$U$14:$X$28,MATCH('[1]דיווח פרטני'!G2326,[1]גיליון3!$T$14:$T$28,0),MATCH('[1]דיווח פרטני'!C2326,[1]גיליון3!$U$13:$X$13,0)))," ", INDEX([1]גיליון3!$U$14:$X$28,MATCH('[1]דיווח פרטני'!G2326,[1]גיליון3!$T$14:$T$28,0),MATCH('[1]דיווח פרטני'!C2326,[1]גיליון3!$U$13:$X$13,0)))</f>
        <v xml:space="preserve"> </v>
      </c>
      <c r="I2227" s="2"/>
      <c r="J2227" s="153"/>
    </row>
    <row r="2228" spans="1:10" ht="18" customHeight="1" thickBot="1">
      <c r="A2228" s="2"/>
      <c r="B2228" s="2"/>
      <c r="C2228" s="2"/>
      <c r="D2228" s="2"/>
      <c r="E2228" s="3"/>
      <c r="F2228" s="2"/>
      <c r="G2228" s="2"/>
      <c r="H2228" s="36" t="str">
        <f t="array" ref="H2228">IF(ISERROR(INDEX([1]גיליון3!$U$14:$X$28,MATCH('[1]דיווח פרטני'!G2327,[1]גיליון3!$T$14:$T$28,0),MATCH('[1]דיווח פרטני'!C2327,[1]גיליון3!$U$13:$X$13,0)))," ", INDEX([1]גיליון3!$U$14:$X$28,MATCH('[1]דיווח פרטני'!G2327,[1]גיליון3!$T$14:$T$28,0),MATCH('[1]דיווח פרטני'!C2327,[1]גיליון3!$U$13:$X$13,0)))</f>
        <v xml:space="preserve"> </v>
      </c>
      <c r="I2228" s="2"/>
      <c r="J2228" s="153"/>
    </row>
    <row r="2229" spans="1:10" ht="18" customHeight="1" thickBot="1">
      <c r="A2229" s="2"/>
      <c r="B2229" s="2"/>
      <c r="C2229" s="2"/>
      <c r="D2229" s="2"/>
      <c r="E2229" s="3"/>
      <c r="F2229" s="2"/>
      <c r="G2229" s="2"/>
      <c r="H2229" s="36" t="str">
        <f t="array" ref="H2229">IF(ISERROR(INDEX([1]גיליון3!$U$14:$X$28,MATCH('[1]דיווח פרטני'!G2328,[1]גיליון3!$T$14:$T$28,0),MATCH('[1]דיווח פרטני'!C2328,[1]גיליון3!$U$13:$X$13,0)))," ", INDEX([1]גיליון3!$U$14:$X$28,MATCH('[1]דיווח פרטני'!G2328,[1]גיליון3!$T$14:$T$28,0),MATCH('[1]דיווח פרטני'!C2328,[1]גיליון3!$U$13:$X$13,0)))</f>
        <v xml:space="preserve"> </v>
      </c>
      <c r="I2229" s="2"/>
      <c r="J2229" s="153"/>
    </row>
    <row r="2230" spans="1:10" ht="18" customHeight="1" thickBot="1">
      <c r="A2230" s="2"/>
      <c r="B2230" s="2"/>
      <c r="C2230" s="2"/>
      <c r="D2230" s="2"/>
      <c r="E2230" s="3"/>
      <c r="F2230" s="2"/>
      <c r="G2230" s="2"/>
      <c r="H2230" s="36" t="str">
        <f t="array" ref="H2230">IF(ISERROR(INDEX([1]גיליון3!$U$14:$X$28,MATCH('[1]דיווח פרטני'!G2329,[1]גיליון3!$T$14:$T$28,0),MATCH('[1]דיווח פרטני'!C2329,[1]גיליון3!$U$13:$X$13,0)))," ", INDEX([1]גיליון3!$U$14:$X$28,MATCH('[1]דיווח פרטני'!G2329,[1]גיליון3!$T$14:$T$28,0),MATCH('[1]דיווח פרטני'!C2329,[1]גיליון3!$U$13:$X$13,0)))</f>
        <v xml:space="preserve"> </v>
      </c>
      <c r="I2230" s="2"/>
      <c r="J2230" s="153"/>
    </row>
    <row r="2231" spans="1:10" ht="18" customHeight="1" thickBot="1">
      <c r="A2231" s="2"/>
      <c r="B2231" s="2"/>
      <c r="C2231" s="2"/>
      <c r="D2231" s="2"/>
      <c r="E2231" s="3"/>
      <c r="F2231" s="2"/>
      <c r="G2231" s="2"/>
      <c r="H2231" s="36" t="str">
        <f t="array" ref="H2231">IF(ISERROR(INDEX([1]גיליון3!$U$14:$X$28,MATCH('[1]דיווח פרטני'!G2330,[1]גיליון3!$T$14:$T$28,0),MATCH('[1]דיווח פרטני'!C2330,[1]גיליון3!$U$13:$X$13,0)))," ", INDEX([1]גיליון3!$U$14:$X$28,MATCH('[1]דיווח פרטני'!G2330,[1]גיליון3!$T$14:$T$28,0),MATCH('[1]דיווח פרטני'!C2330,[1]גיליון3!$U$13:$X$13,0)))</f>
        <v xml:space="preserve"> </v>
      </c>
      <c r="I2231" s="2"/>
      <c r="J2231" s="153"/>
    </row>
    <row r="2232" spans="1:10" ht="18" customHeight="1" thickBot="1">
      <c r="A2232" s="2"/>
      <c r="B2232" s="2"/>
      <c r="C2232" s="2"/>
      <c r="D2232" s="2"/>
      <c r="E2232" s="3"/>
      <c r="F2232" s="2"/>
      <c r="G2232" s="2"/>
      <c r="H2232" s="36" t="str">
        <f t="array" ref="H2232">IF(ISERROR(INDEX([1]גיליון3!$U$14:$X$28,MATCH('[1]דיווח פרטני'!G2331,[1]גיליון3!$T$14:$T$28,0),MATCH('[1]דיווח פרטני'!C2331,[1]גיליון3!$U$13:$X$13,0)))," ", INDEX([1]גיליון3!$U$14:$X$28,MATCH('[1]דיווח פרטני'!G2331,[1]גיליון3!$T$14:$T$28,0),MATCH('[1]דיווח פרטני'!C2331,[1]גיליון3!$U$13:$X$13,0)))</f>
        <v xml:space="preserve"> </v>
      </c>
      <c r="I2232" s="2"/>
      <c r="J2232" s="153"/>
    </row>
    <row r="2233" spans="1:10" ht="18" customHeight="1" thickBot="1">
      <c r="A2233" s="2"/>
      <c r="B2233" s="2"/>
      <c r="C2233" s="2"/>
      <c r="D2233" s="2"/>
      <c r="E2233" s="3"/>
      <c r="F2233" s="2"/>
      <c r="G2233" s="2"/>
      <c r="H2233" s="36" t="str">
        <f t="array" ref="H2233">IF(ISERROR(INDEX([1]גיליון3!$U$14:$X$28,MATCH('[1]דיווח פרטני'!G2332,[1]גיליון3!$T$14:$T$28,0),MATCH('[1]דיווח פרטני'!C2332,[1]גיליון3!$U$13:$X$13,0)))," ", INDEX([1]גיליון3!$U$14:$X$28,MATCH('[1]דיווח פרטני'!G2332,[1]גיליון3!$T$14:$T$28,0),MATCH('[1]דיווח פרטני'!C2332,[1]גיליון3!$U$13:$X$13,0)))</f>
        <v xml:space="preserve"> </v>
      </c>
      <c r="I2233" s="2"/>
      <c r="J2233" s="153"/>
    </row>
    <row r="2234" spans="1:10" ht="18" customHeight="1" thickBot="1">
      <c r="A2234" s="2"/>
      <c r="B2234" s="2"/>
      <c r="C2234" s="2"/>
      <c r="D2234" s="2"/>
      <c r="E2234" s="3"/>
      <c r="F2234" s="2"/>
      <c r="G2234" s="2"/>
      <c r="H2234" s="36" t="str">
        <f t="array" ref="H2234">IF(ISERROR(INDEX([1]גיליון3!$U$14:$X$28,MATCH('[1]דיווח פרטני'!G2333,[1]גיליון3!$T$14:$T$28,0),MATCH('[1]דיווח פרטני'!C2333,[1]גיליון3!$U$13:$X$13,0)))," ", INDEX([1]גיליון3!$U$14:$X$28,MATCH('[1]דיווח פרטני'!G2333,[1]גיליון3!$T$14:$T$28,0),MATCH('[1]דיווח פרטני'!C2333,[1]גיליון3!$U$13:$X$13,0)))</f>
        <v xml:space="preserve"> </v>
      </c>
      <c r="I2234" s="2"/>
      <c r="J2234" s="153"/>
    </row>
    <row r="2235" spans="1:10" ht="18" customHeight="1" thickBot="1">
      <c r="A2235" s="2"/>
      <c r="B2235" s="2"/>
      <c r="C2235" s="2"/>
      <c r="D2235" s="2"/>
      <c r="E2235" s="3"/>
      <c r="F2235" s="2"/>
      <c r="G2235" s="2"/>
      <c r="H2235" s="36" t="str">
        <f t="array" ref="H2235">IF(ISERROR(INDEX([1]גיליון3!$U$14:$X$28,MATCH('[1]דיווח פרטני'!G2334,[1]גיליון3!$T$14:$T$28,0),MATCH('[1]דיווח פרטני'!C2334,[1]גיליון3!$U$13:$X$13,0)))," ", INDEX([1]גיליון3!$U$14:$X$28,MATCH('[1]דיווח פרטני'!G2334,[1]גיליון3!$T$14:$T$28,0),MATCH('[1]דיווח פרטני'!C2334,[1]גיליון3!$U$13:$X$13,0)))</f>
        <v xml:space="preserve"> </v>
      </c>
      <c r="I2235" s="2"/>
      <c r="J2235" s="153"/>
    </row>
    <row r="2236" spans="1:10" ht="18" customHeight="1" thickBot="1">
      <c r="A2236" s="2"/>
      <c r="B2236" s="2"/>
      <c r="C2236" s="2"/>
      <c r="D2236" s="2"/>
      <c r="E2236" s="3"/>
      <c r="F2236" s="2"/>
      <c r="G2236" s="2"/>
      <c r="H2236" s="36" t="str">
        <f t="array" ref="H2236">IF(ISERROR(INDEX([1]גיליון3!$U$14:$X$28,MATCH('[1]דיווח פרטני'!G2335,[1]גיליון3!$T$14:$T$28,0),MATCH('[1]דיווח פרטני'!C2335,[1]גיליון3!$U$13:$X$13,0)))," ", INDEX([1]גיליון3!$U$14:$X$28,MATCH('[1]דיווח פרטני'!G2335,[1]גיליון3!$T$14:$T$28,0),MATCH('[1]דיווח פרטני'!C2335,[1]גיליון3!$U$13:$X$13,0)))</f>
        <v xml:space="preserve"> </v>
      </c>
      <c r="I2236" s="2"/>
      <c r="J2236" s="153"/>
    </row>
    <row r="2237" spans="1:10" ht="18" customHeight="1" thickBot="1">
      <c r="A2237" s="2"/>
      <c r="B2237" s="2"/>
      <c r="C2237" s="2"/>
      <c r="D2237" s="2"/>
      <c r="E2237" s="3"/>
      <c r="F2237" s="2"/>
      <c r="G2237" s="2"/>
      <c r="H2237" s="36" t="str">
        <f t="array" ref="H2237">IF(ISERROR(INDEX([1]גיליון3!$U$14:$X$28,MATCH('[1]דיווח פרטני'!G2336,[1]גיליון3!$T$14:$T$28,0),MATCH('[1]דיווח פרטני'!C2336,[1]גיליון3!$U$13:$X$13,0)))," ", INDEX([1]גיליון3!$U$14:$X$28,MATCH('[1]דיווח פרטני'!G2336,[1]גיליון3!$T$14:$T$28,0),MATCH('[1]דיווח פרטני'!C2336,[1]גיליון3!$U$13:$X$13,0)))</f>
        <v xml:space="preserve"> </v>
      </c>
      <c r="I2237" s="2"/>
      <c r="J2237" s="153"/>
    </row>
    <row r="2238" spans="1:10" ht="18" customHeight="1" thickBot="1">
      <c r="A2238" s="2"/>
      <c r="B2238" s="2"/>
      <c r="C2238" s="2"/>
      <c r="D2238" s="2"/>
      <c r="E2238" s="3"/>
      <c r="F2238" s="2"/>
      <c r="G2238" s="2"/>
      <c r="H2238" s="36" t="str">
        <f t="array" ref="H2238">IF(ISERROR(INDEX([1]גיליון3!$U$14:$X$28,MATCH('[1]דיווח פרטני'!G2337,[1]גיליון3!$T$14:$T$28,0),MATCH('[1]דיווח פרטני'!C2337,[1]גיליון3!$U$13:$X$13,0)))," ", INDEX([1]גיליון3!$U$14:$X$28,MATCH('[1]דיווח פרטני'!G2337,[1]גיליון3!$T$14:$T$28,0),MATCH('[1]דיווח פרטני'!C2337,[1]גיליון3!$U$13:$X$13,0)))</f>
        <v xml:space="preserve"> </v>
      </c>
      <c r="I2238" s="2"/>
      <c r="J2238" s="153"/>
    </row>
    <row r="2239" spans="1:10" ht="18" customHeight="1" thickBot="1">
      <c r="A2239" s="2"/>
      <c r="B2239" s="2"/>
      <c r="C2239" s="2"/>
      <c r="D2239" s="2"/>
      <c r="E2239" s="3"/>
      <c r="F2239" s="2"/>
      <c r="G2239" s="2"/>
      <c r="H2239" s="36" t="str">
        <f t="array" ref="H2239">IF(ISERROR(INDEX([1]גיליון3!$U$14:$X$28,MATCH('[1]דיווח פרטני'!G2338,[1]גיליון3!$T$14:$T$28,0),MATCH('[1]דיווח פרטני'!C2338,[1]גיליון3!$U$13:$X$13,0)))," ", INDEX([1]גיליון3!$U$14:$X$28,MATCH('[1]דיווח פרטני'!G2338,[1]גיליון3!$T$14:$T$28,0),MATCH('[1]דיווח פרטני'!C2338,[1]גיליון3!$U$13:$X$13,0)))</f>
        <v xml:space="preserve"> </v>
      </c>
      <c r="I2239" s="2"/>
      <c r="J2239" s="153"/>
    </row>
    <row r="2240" spans="1:10" ht="18" customHeight="1" thickBot="1">
      <c r="A2240" s="2"/>
      <c r="B2240" s="2"/>
      <c r="C2240" s="2"/>
      <c r="D2240" s="2"/>
      <c r="E2240" s="3"/>
      <c r="F2240" s="2"/>
      <c r="G2240" s="2"/>
      <c r="H2240" s="36" t="str">
        <f t="array" ref="H2240">IF(ISERROR(INDEX([1]גיליון3!$U$14:$X$28,MATCH('[1]דיווח פרטני'!G2339,[1]גיליון3!$T$14:$T$28,0),MATCH('[1]דיווח פרטני'!C2339,[1]גיליון3!$U$13:$X$13,0)))," ", INDEX([1]גיליון3!$U$14:$X$28,MATCH('[1]דיווח פרטני'!G2339,[1]גיליון3!$T$14:$T$28,0),MATCH('[1]דיווח פרטני'!C2339,[1]גיליון3!$U$13:$X$13,0)))</f>
        <v xml:space="preserve"> </v>
      </c>
      <c r="I2240" s="2"/>
      <c r="J2240" s="153"/>
    </row>
    <row r="2241" spans="1:10" ht="18" customHeight="1" thickBot="1">
      <c r="A2241" s="2"/>
      <c r="B2241" s="2"/>
      <c r="C2241" s="2"/>
      <c r="D2241" s="2"/>
      <c r="E2241" s="3"/>
      <c r="F2241" s="2"/>
      <c r="G2241" s="2"/>
      <c r="H2241" s="36" t="str">
        <f t="array" ref="H2241">IF(ISERROR(INDEX([1]גיליון3!$U$14:$X$28,MATCH('[1]דיווח פרטני'!G2340,[1]גיליון3!$T$14:$T$28,0),MATCH('[1]דיווח פרטני'!C2340,[1]גיליון3!$U$13:$X$13,0)))," ", INDEX([1]גיליון3!$U$14:$X$28,MATCH('[1]דיווח פרטני'!G2340,[1]גיליון3!$T$14:$T$28,0),MATCH('[1]דיווח פרטני'!C2340,[1]גיליון3!$U$13:$X$13,0)))</f>
        <v xml:space="preserve"> </v>
      </c>
      <c r="I2241" s="2"/>
      <c r="J2241" s="153"/>
    </row>
    <row r="2242" spans="1:10" ht="18" customHeight="1" thickBot="1">
      <c r="A2242" s="2"/>
      <c r="B2242" s="2"/>
      <c r="C2242" s="2"/>
      <c r="D2242" s="2"/>
      <c r="E2242" s="3"/>
      <c r="F2242" s="2"/>
      <c r="G2242" s="2"/>
      <c r="H2242" s="36" t="str">
        <f t="array" ref="H2242">IF(ISERROR(INDEX([1]גיליון3!$U$14:$X$28,MATCH('[1]דיווח פרטני'!G2341,[1]גיליון3!$T$14:$T$28,0),MATCH('[1]דיווח פרטני'!C2341,[1]גיליון3!$U$13:$X$13,0)))," ", INDEX([1]גיליון3!$U$14:$X$28,MATCH('[1]דיווח פרטני'!G2341,[1]גיליון3!$T$14:$T$28,0),MATCH('[1]דיווח פרטני'!C2341,[1]גיליון3!$U$13:$X$13,0)))</f>
        <v xml:space="preserve"> </v>
      </c>
      <c r="I2242" s="2"/>
      <c r="J2242" s="153"/>
    </row>
    <row r="2243" spans="1:10" ht="18" customHeight="1" thickBot="1">
      <c r="A2243" s="2"/>
      <c r="B2243" s="2"/>
      <c r="C2243" s="2"/>
      <c r="D2243" s="2"/>
      <c r="E2243" s="3"/>
      <c r="F2243" s="2"/>
      <c r="G2243" s="2"/>
      <c r="H2243" s="36" t="str">
        <f t="array" ref="H2243">IF(ISERROR(INDEX([1]גיליון3!$U$14:$X$28,MATCH('[1]דיווח פרטני'!G2342,[1]גיליון3!$T$14:$T$28,0),MATCH('[1]דיווח פרטני'!C2342,[1]גיליון3!$U$13:$X$13,0)))," ", INDEX([1]גיליון3!$U$14:$X$28,MATCH('[1]דיווח פרטני'!G2342,[1]גיליון3!$T$14:$T$28,0),MATCH('[1]דיווח פרטני'!C2342,[1]גיליון3!$U$13:$X$13,0)))</f>
        <v xml:space="preserve"> </v>
      </c>
      <c r="I2243" s="2"/>
      <c r="J2243" s="153"/>
    </row>
    <row r="2244" spans="1:10" ht="18" customHeight="1" thickBot="1">
      <c r="A2244" s="2"/>
      <c r="B2244" s="2"/>
      <c r="C2244" s="2"/>
      <c r="D2244" s="2"/>
      <c r="E2244" s="3"/>
      <c r="F2244" s="2"/>
      <c r="G2244" s="2"/>
      <c r="H2244" s="36" t="str">
        <f t="array" ref="H2244">IF(ISERROR(INDEX([1]גיליון3!$U$14:$X$28,MATCH('[1]דיווח פרטני'!G2343,[1]גיליון3!$T$14:$T$28,0),MATCH('[1]דיווח פרטני'!C2343,[1]גיליון3!$U$13:$X$13,0)))," ", INDEX([1]גיליון3!$U$14:$X$28,MATCH('[1]דיווח פרטני'!G2343,[1]גיליון3!$T$14:$T$28,0),MATCH('[1]דיווח פרטני'!C2343,[1]גיליון3!$U$13:$X$13,0)))</f>
        <v xml:space="preserve"> </v>
      </c>
      <c r="I2244" s="2"/>
      <c r="J2244" s="153"/>
    </row>
    <row r="2245" spans="1:10" ht="18" customHeight="1" thickBot="1">
      <c r="A2245" s="2"/>
      <c r="B2245" s="2"/>
      <c r="C2245" s="2"/>
      <c r="D2245" s="2"/>
      <c r="E2245" s="3"/>
      <c r="F2245" s="2"/>
      <c r="G2245" s="2"/>
      <c r="H2245" s="36" t="str">
        <f t="array" ref="H2245">IF(ISERROR(INDEX([1]גיליון3!$U$14:$X$28,MATCH('[1]דיווח פרטני'!G2344,[1]גיליון3!$T$14:$T$28,0),MATCH('[1]דיווח פרטני'!C2344,[1]גיליון3!$U$13:$X$13,0)))," ", INDEX([1]גיליון3!$U$14:$X$28,MATCH('[1]דיווח פרטני'!G2344,[1]גיליון3!$T$14:$T$28,0),MATCH('[1]דיווח פרטני'!C2344,[1]גיליון3!$U$13:$X$13,0)))</f>
        <v xml:space="preserve"> </v>
      </c>
      <c r="I2245" s="2"/>
      <c r="J2245" s="153"/>
    </row>
    <row r="2246" spans="1:10" ht="18" customHeight="1" thickBot="1">
      <c r="A2246" s="2"/>
      <c r="B2246" s="2"/>
      <c r="C2246" s="2"/>
      <c r="D2246" s="2"/>
      <c r="E2246" s="3"/>
      <c r="F2246" s="2"/>
      <c r="G2246" s="2"/>
      <c r="H2246" s="36" t="str">
        <f t="array" ref="H2246">IF(ISERROR(INDEX([1]גיליון3!$U$14:$X$28,MATCH('[1]דיווח פרטני'!G2345,[1]גיליון3!$T$14:$T$28,0),MATCH('[1]דיווח פרטני'!C2345,[1]גיליון3!$U$13:$X$13,0)))," ", INDEX([1]גיליון3!$U$14:$X$28,MATCH('[1]דיווח פרטני'!G2345,[1]גיליון3!$T$14:$T$28,0),MATCH('[1]דיווח פרטני'!C2345,[1]גיליון3!$U$13:$X$13,0)))</f>
        <v xml:space="preserve"> </v>
      </c>
      <c r="I2246" s="2"/>
      <c r="J2246" s="153"/>
    </row>
    <row r="2247" spans="1:10" ht="18" customHeight="1" thickBot="1">
      <c r="A2247" s="2"/>
      <c r="B2247" s="2"/>
      <c r="C2247" s="2"/>
      <c r="D2247" s="2"/>
      <c r="E2247" s="3"/>
      <c r="F2247" s="2"/>
      <c r="G2247" s="2"/>
      <c r="H2247" s="36" t="str">
        <f t="array" ref="H2247">IF(ISERROR(INDEX([1]גיליון3!$U$14:$X$28,MATCH('[1]דיווח פרטני'!G2346,[1]גיליון3!$T$14:$T$28,0),MATCH('[1]דיווח פרטני'!C2346,[1]גיליון3!$U$13:$X$13,0)))," ", INDEX([1]גיליון3!$U$14:$X$28,MATCH('[1]דיווח פרטני'!G2346,[1]גיליון3!$T$14:$T$28,0),MATCH('[1]דיווח פרטני'!C2346,[1]גיליון3!$U$13:$X$13,0)))</f>
        <v xml:space="preserve"> </v>
      </c>
      <c r="I2247" s="2"/>
      <c r="J2247" s="153"/>
    </row>
    <row r="2248" spans="1:10" ht="18" customHeight="1" thickBot="1">
      <c r="A2248" s="2"/>
      <c r="B2248" s="2"/>
      <c r="C2248" s="2"/>
      <c r="D2248" s="2"/>
      <c r="E2248" s="3"/>
      <c r="F2248" s="2"/>
      <c r="G2248" s="2"/>
      <c r="H2248" s="36" t="str">
        <f t="array" ref="H2248">IF(ISERROR(INDEX([1]גיליון3!$U$14:$X$28,MATCH('[1]דיווח פרטני'!G2347,[1]גיליון3!$T$14:$T$28,0),MATCH('[1]דיווח פרטני'!C2347,[1]גיליון3!$U$13:$X$13,0)))," ", INDEX([1]גיליון3!$U$14:$X$28,MATCH('[1]דיווח פרטני'!G2347,[1]גיליון3!$T$14:$T$28,0),MATCH('[1]דיווח פרטני'!C2347,[1]גיליון3!$U$13:$X$13,0)))</f>
        <v xml:space="preserve"> </v>
      </c>
      <c r="I2248" s="2"/>
      <c r="J2248" s="153"/>
    </row>
    <row r="2249" spans="1:10" ht="18" customHeight="1" thickBot="1">
      <c r="A2249" s="2"/>
      <c r="B2249" s="2"/>
      <c r="C2249" s="2"/>
      <c r="D2249" s="2"/>
      <c r="E2249" s="3"/>
      <c r="F2249" s="2"/>
      <c r="G2249" s="2"/>
      <c r="H2249" s="36" t="str">
        <f t="array" ref="H2249">IF(ISERROR(INDEX([1]גיליון3!$U$14:$X$28,MATCH('[1]דיווח פרטני'!G2348,[1]גיליון3!$T$14:$T$28,0),MATCH('[1]דיווח פרטני'!C2348,[1]גיליון3!$U$13:$X$13,0)))," ", INDEX([1]גיליון3!$U$14:$X$28,MATCH('[1]דיווח פרטני'!G2348,[1]גיליון3!$T$14:$T$28,0),MATCH('[1]דיווח פרטני'!C2348,[1]גיליון3!$U$13:$X$13,0)))</f>
        <v xml:space="preserve"> </v>
      </c>
      <c r="I2249" s="2"/>
      <c r="J2249" s="153"/>
    </row>
    <row r="2250" spans="1:10" ht="18" customHeight="1" thickBot="1">
      <c r="A2250" s="2"/>
      <c r="B2250" s="2"/>
      <c r="C2250" s="2"/>
      <c r="D2250" s="2"/>
      <c r="E2250" s="3"/>
      <c r="F2250" s="2"/>
      <c r="G2250" s="2"/>
      <c r="H2250" s="36" t="str">
        <f t="array" ref="H2250">IF(ISERROR(INDEX([1]גיליון3!$U$14:$X$28,MATCH('[1]דיווח פרטני'!G2349,[1]גיליון3!$T$14:$T$28,0),MATCH('[1]דיווח פרטני'!C2349,[1]גיליון3!$U$13:$X$13,0)))," ", INDEX([1]גיליון3!$U$14:$X$28,MATCH('[1]דיווח פרטני'!G2349,[1]גיליון3!$T$14:$T$28,0),MATCH('[1]דיווח פרטני'!C2349,[1]גיליון3!$U$13:$X$13,0)))</f>
        <v xml:space="preserve"> </v>
      </c>
      <c r="I2250" s="2"/>
      <c r="J2250" s="153"/>
    </row>
    <row r="2251" spans="1:10" ht="18" customHeight="1" thickBot="1">
      <c r="A2251" s="2"/>
      <c r="B2251" s="2"/>
      <c r="C2251" s="2"/>
      <c r="D2251" s="2"/>
      <c r="E2251" s="3"/>
      <c r="F2251" s="2"/>
      <c r="G2251" s="2"/>
      <c r="H2251" s="36" t="str">
        <f t="array" ref="H2251">IF(ISERROR(INDEX([1]גיליון3!$U$14:$X$28,MATCH('[1]דיווח פרטני'!G2350,[1]גיליון3!$T$14:$T$28,0),MATCH('[1]דיווח פרטני'!C2350,[1]גיליון3!$U$13:$X$13,0)))," ", INDEX([1]גיליון3!$U$14:$X$28,MATCH('[1]דיווח פרטני'!G2350,[1]גיליון3!$T$14:$T$28,0),MATCH('[1]דיווח פרטני'!C2350,[1]גיליון3!$U$13:$X$13,0)))</f>
        <v xml:space="preserve"> </v>
      </c>
      <c r="I2251" s="2"/>
      <c r="J2251" s="153"/>
    </row>
    <row r="2252" spans="1:10" ht="18" customHeight="1" thickBot="1">
      <c r="A2252" s="2"/>
      <c r="B2252" s="2"/>
      <c r="C2252" s="2"/>
      <c r="D2252" s="2"/>
      <c r="E2252" s="3"/>
      <c r="F2252" s="2"/>
      <c r="G2252" s="2"/>
      <c r="H2252" s="36" t="str">
        <f t="array" ref="H2252">IF(ISERROR(INDEX([1]גיליון3!$U$14:$X$28,MATCH('[1]דיווח פרטני'!G2351,[1]גיליון3!$T$14:$T$28,0),MATCH('[1]דיווח פרטני'!C2351,[1]גיליון3!$U$13:$X$13,0)))," ", INDEX([1]גיליון3!$U$14:$X$28,MATCH('[1]דיווח פרטני'!G2351,[1]גיליון3!$T$14:$T$28,0),MATCH('[1]דיווח פרטני'!C2351,[1]גיליון3!$U$13:$X$13,0)))</f>
        <v xml:space="preserve"> </v>
      </c>
      <c r="I2252" s="2"/>
      <c r="J2252" s="153"/>
    </row>
    <row r="2253" spans="1:10" ht="18" customHeight="1" thickBot="1">
      <c r="A2253" s="2"/>
      <c r="B2253" s="2"/>
      <c r="C2253" s="2"/>
      <c r="D2253" s="2"/>
      <c r="E2253" s="3"/>
      <c r="F2253" s="2"/>
      <c r="G2253" s="2"/>
      <c r="H2253" s="36" t="str">
        <f t="array" ref="H2253">IF(ISERROR(INDEX([1]גיליון3!$U$14:$X$28,MATCH('[1]דיווח פרטני'!G2352,[1]גיליון3!$T$14:$T$28,0),MATCH('[1]דיווח פרטני'!C2352,[1]גיליון3!$U$13:$X$13,0)))," ", INDEX([1]גיליון3!$U$14:$X$28,MATCH('[1]דיווח פרטני'!G2352,[1]גיליון3!$T$14:$T$28,0),MATCH('[1]דיווח פרטני'!C2352,[1]גיליון3!$U$13:$X$13,0)))</f>
        <v xml:space="preserve"> </v>
      </c>
      <c r="I2253" s="2"/>
      <c r="J2253" s="153"/>
    </row>
    <row r="2254" spans="1:10" ht="18" customHeight="1" thickBot="1">
      <c r="A2254" s="2"/>
      <c r="B2254" s="2"/>
      <c r="C2254" s="2"/>
      <c r="D2254" s="2"/>
      <c r="E2254" s="3"/>
      <c r="F2254" s="2"/>
      <c r="G2254" s="2"/>
      <c r="H2254" s="36" t="str">
        <f t="array" ref="H2254">IF(ISERROR(INDEX([1]גיליון3!$U$14:$X$28,MATCH('[1]דיווח פרטני'!G2353,[1]גיליון3!$T$14:$T$28,0),MATCH('[1]דיווח פרטני'!C2353,[1]גיליון3!$U$13:$X$13,0)))," ", INDEX([1]גיליון3!$U$14:$X$28,MATCH('[1]דיווח פרטני'!G2353,[1]גיליון3!$T$14:$T$28,0),MATCH('[1]דיווח פרטני'!C2353,[1]גיליון3!$U$13:$X$13,0)))</f>
        <v xml:space="preserve"> </v>
      </c>
      <c r="I2254" s="2"/>
      <c r="J2254" s="153"/>
    </row>
    <row r="2255" spans="1:10" ht="18" customHeight="1" thickBot="1">
      <c r="A2255" s="2"/>
      <c r="B2255" s="2"/>
      <c r="C2255" s="2"/>
      <c r="D2255" s="2"/>
      <c r="E2255" s="3"/>
      <c r="F2255" s="2"/>
      <c r="G2255" s="2"/>
      <c r="H2255" s="36" t="str">
        <f t="array" ref="H2255">IF(ISERROR(INDEX([1]גיליון3!$U$14:$X$28,MATCH('[1]דיווח פרטני'!G2354,[1]גיליון3!$T$14:$T$28,0),MATCH('[1]דיווח פרטני'!C2354,[1]גיליון3!$U$13:$X$13,0)))," ", INDEX([1]גיליון3!$U$14:$X$28,MATCH('[1]דיווח פרטני'!G2354,[1]גיליון3!$T$14:$T$28,0),MATCH('[1]דיווח פרטני'!C2354,[1]גיליון3!$U$13:$X$13,0)))</f>
        <v xml:space="preserve"> </v>
      </c>
      <c r="I2255" s="2"/>
      <c r="J2255" s="153"/>
    </row>
    <row r="2256" spans="1:10" ht="18" customHeight="1" thickBot="1">
      <c r="A2256" s="2"/>
      <c r="B2256" s="2"/>
      <c r="C2256" s="2"/>
      <c r="D2256" s="2"/>
      <c r="E2256" s="3"/>
      <c r="F2256" s="2"/>
      <c r="G2256" s="2"/>
      <c r="H2256" s="36" t="str">
        <f t="array" ref="H2256">IF(ISERROR(INDEX([1]גיליון3!$U$14:$X$28,MATCH('[1]דיווח פרטני'!G2355,[1]גיליון3!$T$14:$T$28,0),MATCH('[1]דיווח פרטני'!C2355,[1]גיליון3!$U$13:$X$13,0)))," ", INDEX([1]גיליון3!$U$14:$X$28,MATCH('[1]דיווח פרטני'!G2355,[1]גיליון3!$T$14:$T$28,0),MATCH('[1]דיווח פרטני'!C2355,[1]גיליון3!$U$13:$X$13,0)))</f>
        <v xml:space="preserve"> </v>
      </c>
      <c r="I2256" s="2"/>
      <c r="J2256" s="153"/>
    </row>
    <row r="2257" spans="1:10" ht="18" customHeight="1" thickBot="1">
      <c r="A2257" s="2"/>
      <c r="B2257" s="2"/>
      <c r="C2257" s="2"/>
      <c r="D2257" s="2"/>
      <c r="E2257" s="3"/>
      <c r="F2257" s="2"/>
      <c r="G2257" s="2"/>
      <c r="H2257" s="36" t="str">
        <f t="array" ref="H2257">IF(ISERROR(INDEX([1]גיליון3!$U$14:$X$28,MATCH('[1]דיווח פרטני'!G2356,[1]גיליון3!$T$14:$T$28,0),MATCH('[1]דיווח פרטני'!C2356,[1]גיליון3!$U$13:$X$13,0)))," ", INDEX([1]גיליון3!$U$14:$X$28,MATCH('[1]דיווח פרטני'!G2356,[1]גיליון3!$T$14:$T$28,0),MATCH('[1]דיווח פרטני'!C2356,[1]גיליון3!$U$13:$X$13,0)))</f>
        <v xml:space="preserve"> </v>
      </c>
      <c r="I2257" s="2"/>
      <c r="J2257" s="153"/>
    </row>
    <row r="2258" spans="1:10" ht="18" customHeight="1" thickBot="1">
      <c r="A2258" s="2"/>
      <c r="B2258" s="2"/>
      <c r="C2258" s="2"/>
      <c r="D2258" s="2"/>
      <c r="E2258" s="3"/>
      <c r="F2258" s="2"/>
      <c r="G2258" s="2"/>
      <c r="H2258" s="36" t="str">
        <f t="array" ref="H2258">IF(ISERROR(INDEX([1]גיליון3!$U$14:$X$28,MATCH('[1]דיווח פרטני'!G2357,[1]גיליון3!$T$14:$T$28,0),MATCH('[1]דיווח פרטני'!C2357,[1]גיליון3!$U$13:$X$13,0)))," ", INDEX([1]גיליון3!$U$14:$X$28,MATCH('[1]דיווח פרטני'!G2357,[1]גיליון3!$T$14:$T$28,0),MATCH('[1]דיווח פרטני'!C2357,[1]גיליון3!$U$13:$X$13,0)))</f>
        <v xml:space="preserve"> </v>
      </c>
      <c r="I2258" s="2"/>
      <c r="J2258" s="153"/>
    </row>
    <row r="2259" spans="1:10" ht="18" customHeight="1" thickBot="1">
      <c r="A2259" s="2"/>
      <c r="B2259" s="2"/>
      <c r="C2259" s="2"/>
      <c r="D2259" s="2"/>
      <c r="E2259" s="3"/>
      <c r="F2259" s="2"/>
      <c r="G2259" s="2"/>
      <c r="H2259" s="36" t="str">
        <f t="array" ref="H2259">IF(ISERROR(INDEX([1]גיליון3!$U$14:$X$28,MATCH('[1]דיווח פרטני'!G2358,[1]גיליון3!$T$14:$T$28,0),MATCH('[1]דיווח פרטני'!C2358,[1]גיליון3!$U$13:$X$13,0)))," ", INDEX([1]גיליון3!$U$14:$X$28,MATCH('[1]דיווח פרטני'!G2358,[1]גיליון3!$T$14:$T$28,0),MATCH('[1]דיווח פרטני'!C2358,[1]גיליון3!$U$13:$X$13,0)))</f>
        <v xml:space="preserve"> </v>
      </c>
      <c r="I2259" s="2"/>
      <c r="J2259" s="153"/>
    </row>
    <row r="2260" spans="1:10" ht="18" customHeight="1" thickBot="1">
      <c r="A2260" s="2"/>
      <c r="B2260" s="2"/>
      <c r="C2260" s="2"/>
      <c r="D2260" s="2"/>
      <c r="E2260" s="3"/>
      <c r="F2260" s="2"/>
      <c r="G2260" s="2"/>
      <c r="H2260" s="36" t="str">
        <f t="array" ref="H2260">IF(ISERROR(INDEX([1]גיליון3!$U$14:$X$28,MATCH('[1]דיווח פרטני'!G2359,[1]גיליון3!$T$14:$T$28,0),MATCH('[1]דיווח פרטני'!C2359,[1]גיליון3!$U$13:$X$13,0)))," ", INDEX([1]גיליון3!$U$14:$X$28,MATCH('[1]דיווח פרטני'!G2359,[1]גיליון3!$T$14:$T$28,0),MATCH('[1]דיווח פרטני'!C2359,[1]גיליון3!$U$13:$X$13,0)))</f>
        <v xml:space="preserve"> </v>
      </c>
      <c r="I2260" s="2"/>
      <c r="J2260" s="153"/>
    </row>
    <row r="2261" spans="1:10" ht="18" customHeight="1" thickBot="1">
      <c r="A2261" s="2"/>
      <c r="B2261" s="2"/>
      <c r="C2261" s="2"/>
      <c r="D2261" s="2"/>
      <c r="E2261" s="3"/>
      <c r="F2261" s="2"/>
      <c r="G2261" s="2"/>
      <c r="H2261" s="36" t="str">
        <f t="array" ref="H2261">IF(ISERROR(INDEX([1]גיליון3!$U$14:$X$28,MATCH('[1]דיווח פרטני'!G2360,[1]גיליון3!$T$14:$T$28,0),MATCH('[1]דיווח פרטני'!C2360,[1]גיליון3!$U$13:$X$13,0)))," ", INDEX([1]גיליון3!$U$14:$X$28,MATCH('[1]דיווח פרטני'!G2360,[1]גיליון3!$T$14:$T$28,0),MATCH('[1]דיווח פרטני'!C2360,[1]גיליון3!$U$13:$X$13,0)))</f>
        <v xml:space="preserve"> </v>
      </c>
      <c r="I2261" s="2"/>
      <c r="J2261" s="153"/>
    </row>
    <row r="2262" spans="1:10" ht="18" customHeight="1" thickBot="1">
      <c r="A2262" s="2"/>
      <c r="B2262" s="2"/>
      <c r="C2262" s="2"/>
      <c r="D2262" s="2"/>
      <c r="E2262" s="3"/>
      <c r="F2262" s="2"/>
      <c r="G2262" s="2"/>
      <c r="H2262" s="36" t="str">
        <f t="array" ref="H2262">IF(ISERROR(INDEX([1]גיליון3!$U$14:$X$28,MATCH('[1]דיווח פרטני'!G2361,[1]גיליון3!$T$14:$T$28,0),MATCH('[1]דיווח פרטני'!C2361,[1]גיליון3!$U$13:$X$13,0)))," ", INDEX([1]גיליון3!$U$14:$X$28,MATCH('[1]דיווח פרטני'!G2361,[1]גיליון3!$T$14:$T$28,0),MATCH('[1]דיווח פרטני'!C2361,[1]גיליון3!$U$13:$X$13,0)))</f>
        <v xml:space="preserve"> </v>
      </c>
      <c r="I2262" s="2"/>
      <c r="J2262" s="153"/>
    </row>
    <row r="2263" spans="1:10" ht="18" customHeight="1" thickBot="1">
      <c r="A2263" s="2"/>
      <c r="B2263" s="2"/>
      <c r="C2263" s="2"/>
      <c r="D2263" s="2"/>
      <c r="E2263" s="3"/>
      <c r="F2263" s="2"/>
      <c r="G2263" s="2"/>
      <c r="H2263" s="36" t="str">
        <f t="array" ref="H2263">IF(ISERROR(INDEX([1]גיליון3!$U$14:$X$28,MATCH('[1]דיווח פרטני'!G2362,[1]גיליון3!$T$14:$T$28,0),MATCH('[1]דיווח פרטני'!C2362,[1]גיליון3!$U$13:$X$13,0)))," ", INDEX([1]גיליון3!$U$14:$X$28,MATCH('[1]דיווח פרטני'!G2362,[1]גיליון3!$T$14:$T$28,0),MATCH('[1]דיווח פרטני'!C2362,[1]גיליון3!$U$13:$X$13,0)))</f>
        <v xml:space="preserve"> </v>
      </c>
      <c r="I2263" s="2"/>
      <c r="J2263" s="153"/>
    </row>
    <row r="2264" spans="1:10" ht="18" customHeight="1" thickBot="1">
      <c r="A2264" s="2"/>
      <c r="B2264" s="2"/>
      <c r="C2264" s="2"/>
      <c r="D2264" s="2"/>
      <c r="E2264" s="3"/>
      <c r="F2264" s="2"/>
      <c r="G2264" s="2"/>
      <c r="H2264" s="36" t="str">
        <f t="array" ref="H2264">IF(ISERROR(INDEX([1]גיליון3!$U$14:$X$28,MATCH('[1]דיווח פרטני'!G2363,[1]גיליון3!$T$14:$T$28,0),MATCH('[1]דיווח פרטני'!C2363,[1]גיליון3!$U$13:$X$13,0)))," ", INDEX([1]גיליון3!$U$14:$X$28,MATCH('[1]דיווח פרטני'!G2363,[1]גיליון3!$T$14:$T$28,0),MATCH('[1]דיווח פרטני'!C2363,[1]גיליון3!$U$13:$X$13,0)))</f>
        <v xml:space="preserve"> </v>
      </c>
      <c r="I2264" s="2"/>
      <c r="J2264" s="153"/>
    </row>
    <row r="2265" spans="1:10" ht="18" customHeight="1" thickBot="1">
      <c r="A2265" s="2"/>
      <c r="B2265" s="2"/>
      <c r="C2265" s="2"/>
      <c r="D2265" s="2"/>
      <c r="E2265" s="3"/>
      <c r="F2265" s="2"/>
      <c r="G2265" s="2"/>
      <c r="H2265" s="36" t="str">
        <f t="array" ref="H2265">IF(ISERROR(INDEX([1]גיליון3!$U$14:$X$28,MATCH('[1]דיווח פרטני'!G2364,[1]גיליון3!$T$14:$T$28,0),MATCH('[1]דיווח פרטני'!C2364,[1]גיליון3!$U$13:$X$13,0)))," ", INDEX([1]גיליון3!$U$14:$X$28,MATCH('[1]דיווח פרטני'!G2364,[1]גיליון3!$T$14:$T$28,0),MATCH('[1]דיווח פרטני'!C2364,[1]גיליון3!$U$13:$X$13,0)))</f>
        <v xml:space="preserve"> </v>
      </c>
      <c r="I2265" s="2"/>
      <c r="J2265" s="153"/>
    </row>
    <row r="2266" spans="1:10" ht="18" customHeight="1" thickBot="1">
      <c r="A2266" s="2"/>
      <c r="B2266" s="2"/>
      <c r="C2266" s="2"/>
      <c r="D2266" s="2"/>
      <c r="E2266" s="3"/>
      <c r="F2266" s="2"/>
      <c r="G2266" s="2"/>
      <c r="H2266" s="36" t="str">
        <f t="array" ref="H2266">IF(ISERROR(INDEX([1]גיליון3!$U$14:$X$28,MATCH('[1]דיווח פרטני'!G2365,[1]גיליון3!$T$14:$T$28,0),MATCH('[1]דיווח פרטני'!C2365,[1]גיליון3!$U$13:$X$13,0)))," ", INDEX([1]גיליון3!$U$14:$X$28,MATCH('[1]דיווח פרטני'!G2365,[1]גיליון3!$T$14:$T$28,0),MATCH('[1]דיווח פרטני'!C2365,[1]גיליון3!$U$13:$X$13,0)))</f>
        <v xml:space="preserve"> </v>
      </c>
      <c r="I2266" s="2"/>
      <c r="J2266" s="153"/>
    </row>
    <row r="2267" spans="1:10" ht="18" customHeight="1" thickBot="1">
      <c r="A2267" s="2"/>
      <c r="B2267" s="2"/>
      <c r="C2267" s="2"/>
      <c r="D2267" s="2"/>
      <c r="E2267" s="3"/>
      <c r="F2267" s="2"/>
      <c r="G2267" s="2"/>
      <c r="H2267" s="36" t="str">
        <f t="array" ref="H2267">IF(ISERROR(INDEX([1]גיליון3!$U$14:$X$28,MATCH('[1]דיווח פרטני'!G2366,[1]גיליון3!$T$14:$T$28,0),MATCH('[1]דיווח פרטני'!C2366,[1]גיליון3!$U$13:$X$13,0)))," ", INDEX([1]גיליון3!$U$14:$X$28,MATCH('[1]דיווח פרטני'!G2366,[1]גיליון3!$T$14:$T$28,0),MATCH('[1]דיווח פרטני'!C2366,[1]גיליון3!$U$13:$X$13,0)))</f>
        <v xml:space="preserve"> </v>
      </c>
      <c r="I2267" s="2"/>
      <c r="J2267" s="153"/>
    </row>
    <row r="2268" spans="1:10" ht="18" customHeight="1" thickBot="1">
      <c r="A2268" s="2"/>
      <c r="B2268" s="2"/>
      <c r="C2268" s="2"/>
      <c r="D2268" s="2"/>
      <c r="E2268" s="3"/>
      <c r="F2268" s="2"/>
      <c r="G2268" s="2"/>
      <c r="H2268" s="36" t="str">
        <f t="array" ref="H2268">IF(ISERROR(INDEX([1]גיליון3!$U$14:$X$28,MATCH('[1]דיווח פרטני'!G2367,[1]גיליון3!$T$14:$T$28,0),MATCH('[1]דיווח פרטני'!C2367,[1]גיליון3!$U$13:$X$13,0)))," ", INDEX([1]גיליון3!$U$14:$X$28,MATCH('[1]דיווח פרטני'!G2367,[1]גיליון3!$T$14:$T$28,0),MATCH('[1]דיווח פרטני'!C2367,[1]גיליון3!$U$13:$X$13,0)))</f>
        <v xml:space="preserve"> </v>
      </c>
      <c r="I2268" s="2"/>
      <c r="J2268" s="153"/>
    </row>
    <row r="2269" spans="1:10" ht="18" customHeight="1" thickBot="1">
      <c r="A2269" s="2"/>
      <c r="B2269" s="2"/>
      <c r="C2269" s="2"/>
      <c r="D2269" s="2"/>
      <c r="E2269" s="3"/>
      <c r="F2269" s="2"/>
      <c r="G2269" s="2"/>
      <c r="H2269" s="36" t="str">
        <f t="array" ref="H2269">IF(ISERROR(INDEX([1]גיליון3!$U$14:$X$28,MATCH('[1]דיווח פרטני'!G2368,[1]גיליון3!$T$14:$T$28,0),MATCH('[1]דיווח פרטני'!C2368,[1]גיליון3!$U$13:$X$13,0)))," ", INDEX([1]גיליון3!$U$14:$X$28,MATCH('[1]דיווח פרטני'!G2368,[1]גיליון3!$T$14:$T$28,0),MATCH('[1]דיווח פרטני'!C2368,[1]גיליון3!$U$13:$X$13,0)))</f>
        <v xml:space="preserve"> </v>
      </c>
      <c r="I2269" s="2"/>
      <c r="J2269" s="153"/>
    </row>
    <row r="2270" spans="1:10" ht="18" customHeight="1" thickBot="1">
      <c r="A2270" s="2"/>
      <c r="B2270" s="2"/>
      <c r="C2270" s="2"/>
      <c r="D2270" s="2"/>
      <c r="E2270" s="3"/>
      <c r="F2270" s="2"/>
      <c r="G2270" s="2"/>
      <c r="H2270" s="36" t="str">
        <f t="array" ref="H2270">IF(ISERROR(INDEX([1]גיליון3!$U$14:$X$28,MATCH('[1]דיווח פרטני'!G2369,[1]גיליון3!$T$14:$T$28,0),MATCH('[1]דיווח פרטני'!C2369,[1]גיליון3!$U$13:$X$13,0)))," ", INDEX([1]גיליון3!$U$14:$X$28,MATCH('[1]דיווח פרטני'!G2369,[1]גיליון3!$T$14:$T$28,0),MATCH('[1]דיווח פרטני'!C2369,[1]גיליון3!$U$13:$X$13,0)))</f>
        <v xml:space="preserve"> </v>
      </c>
      <c r="I2270" s="2"/>
      <c r="J2270" s="153"/>
    </row>
    <row r="2271" spans="1:10" ht="18" customHeight="1" thickBot="1">
      <c r="A2271" s="2"/>
      <c r="B2271" s="2"/>
      <c r="C2271" s="2"/>
      <c r="D2271" s="2"/>
      <c r="E2271" s="3"/>
      <c r="F2271" s="2"/>
      <c r="G2271" s="2"/>
      <c r="H2271" s="36" t="str">
        <f t="array" ref="H2271">IF(ISERROR(INDEX([1]גיליון3!$U$14:$X$28,MATCH('[1]דיווח פרטני'!G2370,[1]גיליון3!$T$14:$T$28,0),MATCH('[1]דיווח פרטני'!C2370,[1]גיליון3!$U$13:$X$13,0)))," ", INDEX([1]גיליון3!$U$14:$X$28,MATCH('[1]דיווח פרטני'!G2370,[1]גיליון3!$T$14:$T$28,0),MATCH('[1]דיווח פרטני'!C2370,[1]גיליון3!$U$13:$X$13,0)))</f>
        <v xml:space="preserve"> </v>
      </c>
      <c r="I2271" s="2"/>
      <c r="J2271" s="153"/>
    </row>
    <row r="2272" spans="1:10" ht="18" customHeight="1" thickBot="1">
      <c r="A2272" s="2"/>
      <c r="B2272" s="2"/>
      <c r="C2272" s="2"/>
      <c r="D2272" s="2"/>
      <c r="E2272" s="3"/>
      <c r="F2272" s="2"/>
      <c r="G2272" s="2"/>
      <c r="H2272" s="36" t="str">
        <f t="array" ref="H2272">IF(ISERROR(INDEX([1]גיליון3!$U$14:$X$28,MATCH('[1]דיווח פרטני'!G2371,[1]גיליון3!$T$14:$T$28,0),MATCH('[1]דיווח פרטני'!C2371,[1]גיליון3!$U$13:$X$13,0)))," ", INDEX([1]גיליון3!$U$14:$X$28,MATCH('[1]דיווח פרטני'!G2371,[1]גיליון3!$T$14:$T$28,0),MATCH('[1]דיווח פרטני'!C2371,[1]גיליון3!$U$13:$X$13,0)))</f>
        <v xml:space="preserve"> </v>
      </c>
      <c r="I2272" s="2"/>
      <c r="J2272" s="153"/>
    </row>
    <row r="2273" spans="1:10" ht="18" customHeight="1" thickBot="1">
      <c r="A2273" s="2"/>
      <c r="B2273" s="2"/>
      <c r="C2273" s="2"/>
      <c r="D2273" s="2"/>
      <c r="E2273" s="3"/>
      <c r="F2273" s="2"/>
      <c r="G2273" s="2"/>
      <c r="H2273" s="36" t="str">
        <f t="array" ref="H2273">IF(ISERROR(INDEX([1]גיליון3!$U$14:$X$28,MATCH('[1]דיווח פרטני'!G2372,[1]גיליון3!$T$14:$T$28,0),MATCH('[1]דיווח פרטני'!C2372,[1]גיליון3!$U$13:$X$13,0)))," ", INDEX([1]גיליון3!$U$14:$X$28,MATCH('[1]דיווח פרטני'!G2372,[1]גיליון3!$T$14:$T$28,0),MATCH('[1]דיווח פרטני'!C2372,[1]גיליון3!$U$13:$X$13,0)))</f>
        <v xml:space="preserve"> </v>
      </c>
      <c r="I2273" s="2"/>
      <c r="J2273" s="153"/>
    </row>
    <row r="2274" spans="1:10" ht="18" customHeight="1" thickBot="1">
      <c r="A2274" s="2"/>
      <c r="B2274" s="2"/>
      <c r="C2274" s="2"/>
      <c r="D2274" s="2"/>
      <c r="E2274" s="3"/>
      <c r="F2274" s="2"/>
      <c r="G2274" s="2"/>
      <c r="H2274" s="36" t="str">
        <f t="array" ref="H2274">IF(ISERROR(INDEX([1]גיליון3!$U$14:$X$28,MATCH('[1]דיווח פרטני'!G2373,[1]גיליון3!$T$14:$T$28,0),MATCH('[1]דיווח פרטני'!C2373,[1]גיליון3!$U$13:$X$13,0)))," ", INDEX([1]גיליון3!$U$14:$X$28,MATCH('[1]דיווח פרטני'!G2373,[1]גיליון3!$T$14:$T$28,0),MATCH('[1]דיווח פרטני'!C2373,[1]גיליון3!$U$13:$X$13,0)))</f>
        <v xml:space="preserve"> </v>
      </c>
      <c r="I2274" s="2"/>
      <c r="J2274" s="153"/>
    </row>
    <row r="2275" spans="1:10" ht="18" customHeight="1" thickBot="1">
      <c r="A2275" s="2"/>
      <c r="B2275" s="2"/>
      <c r="C2275" s="2"/>
      <c r="D2275" s="2"/>
      <c r="E2275" s="3"/>
      <c r="F2275" s="2"/>
      <c r="G2275" s="2"/>
      <c r="H2275" s="36" t="str">
        <f t="array" ref="H2275">IF(ISERROR(INDEX([1]גיליון3!$U$14:$X$28,MATCH('[1]דיווח פרטני'!G2374,[1]גיליון3!$T$14:$T$28,0),MATCH('[1]דיווח פרטני'!C2374,[1]גיליון3!$U$13:$X$13,0)))," ", INDEX([1]גיליון3!$U$14:$X$28,MATCH('[1]דיווח פרטני'!G2374,[1]גיליון3!$T$14:$T$28,0),MATCH('[1]דיווח פרטני'!C2374,[1]גיליון3!$U$13:$X$13,0)))</f>
        <v xml:space="preserve"> </v>
      </c>
      <c r="I2275" s="2"/>
      <c r="J2275" s="153"/>
    </row>
    <row r="2276" spans="1:10" ht="18" customHeight="1" thickBot="1">
      <c r="A2276" s="2"/>
      <c r="B2276" s="2"/>
      <c r="C2276" s="2"/>
      <c r="D2276" s="2"/>
      <c r="E2276" s="3"/>
      <c r="F2276" s="2"/>
      <c r="G2276" s="2"/>
      <c r="H2276" s="36" t="str">
        <f t="array" ref="H2276">IF(ISERROR(INDEX([1]גיליון3!$U$14:$X$28,MATCH('[1]דיווח פרטני'!G2375,[1]גיליון3!$T$14:$T$28,0),MATCH('[1]דיווח פרטני'!C2375,[1]גיליון3!$U$13:$X$13,0)))," ", INDEX([1]גיליון3!$U$14:$X$28,MATCH('[1]דיווח פרטני'!G2375,[1]גיליון3!$T$14:$T$28,0),MATCH('[1]דיווח פרטני'!C2375,[1]גיליון3!$U$13:$X$13,0)))</f>
        <v xml:space="preserve"> </v>
      </c>
      <c r="I2276" s="2"/>
      <c r="J2276" s="153"/>
    </row>
    <row r="2277" spans="1:10" ht="18" customHeight="1" thickBot="1">
      <c r="A2277" s="2"/>
      <c r="B2277" s="2"/>
      <c r="C2277" s="2"/>
      <c r="D2277" s="2"/>
      <c r="E2277" s="3"/>
      <c r="F2277" s="2"/>
      <c r="G2277" s="2"/>
      <c r="H2277" s="36" t="str">
        <f t="array" ref="H2277">IF(ISERROR(INDEX([1]גיליון3!$U$14:$X$28,MATCH('[1]דיווח פרטני'!G2376,[1]גיליון3!$T$14:$T$28,0),MATCH('[1]דיווח פרטני'!C2376,[1]גיליון3!$U$13:$X$13,0)))," ", INDEX([1]גיליון3!$U$14:$X$28,MATCH('[1]דיווח פרטני'!G2376,[1]גיליון3!$T$14:$T$28,0),MATCH('[1]דיווח פרטני'!C2376,[1]גיליון3!$U$13:$X$13,0)))</f>
        <v xml:space="preserve"> </v>
      </c>
      <c r="I2277" s="2"/>
      <c r="J2277" s="153"/>
    </row>
    <row r="2278" spans="1:10" ht="18" customHeight="1" thickBot="1">
      <c r="A2278" s="2"/>
      <c r="B2278" s="2"/>
      <c r="C2278" s="2"/>
      <c r="D2278" s="2"/>
      <c r="E2278" s="3"/>
      <c r="F2278" s="2"/>
      <c r="G2278" s="2"/>
      <c r="H2278" s="36" t="str">
        <f t="array" ref="H2278">IF(ISERROR(INDEX([1]גיליון3!$U$14:$X$28,MATCH('[1]דיווח פרטני'!G2377,[1]גיליון3!$T$14:$T$28,0),MATCH('[1]דיווח פרטני'!C2377,[1]גיליון3!$U$13:$X$13,0)))," ", INDEX([1]גיליון3!$U$14:$X$28,MATCH('[1]דיווח פרטני'!G2377,[1]גיליון3!$T$14:$T$28,0),MATCH('[1]דיווח פרטני'!C2377,[1]גיליון3!$U$13:$X$13,0)))</f>
        <v xml:space="preserve"> </v>
      </c>
      <c r="I2278" s="2"/>
      <c r="J2278" s="153"/>
    </row>
    <row r="2279" spans="1:10" ht="18" customHeight="1" thickBot="1">
      <c r="A2279" s="2"/>
      <c r="B2279" s="2"/>
      <c r="C2279" s="2"/>
      <c r="D2279" s="2"/>
      <c r="E2279" s="3"/>
      <c r="F2279" s="2"/>
      <c r="G2279" s="2"/>
      <c r="H2279" s="36" t="str">
        <f t="array" ref="H2279">IF(ISERROR(INDEX([1]גיליון3!$U$14:$X$28,MATCH('[1]דיווח פרטני'!G2378,[1]גיליון3!$T$14:$T$28,0),MATCH('[1]דיווח פרטני'!C2378,[1]גיליון3!$U$13:$X$13,0)))," ", INDEX([1]גיליון3!$U$14:$X$28,MATCH('[1]דיווח פרטני'!G2378,[1]גיליון3!$T$14:$T$28,0),MATCH('[1]דיווח פרטני'!C2378,[1]גיליון3!$U$13:$X$13,0)))</f>
        <v xml:space="preserve"> </v>
      </c>
      <c r="I2279" s="2"/>
      <c r="J2279" s="153"/>
    </row>
    <row r="2280" spans="1:10" ht="18" customHeight="1" thickBot="1">
      <c r="A2280" s="2"/>
      <c r="B2280" s="2"/>
      <c r="C2280" s="2"/>
      <c r="D2280" s="2"/>
      <c r="E2280" s="3"/>
      <c r="F2280" s="2"/>
      <c r="G2280" s="2"/>
      <c r="H2280" s="36" t="str">
        <f t="array" ref="H2280">IF(ISERROR(INDEX([1]גיליון3!$U$14:$X$28,MATCH('[1]דיווח פרטני'!G2379,[1]גיליון3!$T$14:$T$28,0),MATCH('[1]דיווח פרטני'!C2379,[1]גיליון3!$U$13:$X$13,0)))," ", INDEX([1]גיליון3!$U$14:$X$28,MATCH('[1]דיווח פרטני'!G2379,[1]גיליון3!$T$14:$T$28,0),MATCH('[1]דיווח פרטני'!C2379,[1]גיליון3!$U$13:$X$13,0)))</f>
        <v xml:space="preserve"> </v>
      </c>
      <c r="I2280" s="2"/>
      <c r="J2280" s="153"/>
    </row>
    <row r="2281" spans="1:10" ht="18" customHeight="1" thickBot="1">
      <c r="A2281" s="2"/>
      <c r="B2281" s="2"/>
      <c r="C2281" s="2"/>
      <c r="D2281" s="2"/>
      <c r="E2281" s="3"/>
      <c r="F2281" s="2"/>
      <c r="G2281" s="2"/>
      <c r="H2281" s="36" t="str">
        <f t="array" ref="H2281">IF(ISERROR(INDEX([1]גיליון3!$U$14:$X$28,MATCH('[1]דיווח פרטני'!G2380,[1]גיליון3!$T$14:$T$28,0),MATCH('[1]דיווח פרטני'!C2380,[1]גיליון3!$U$13:$X$13,0)))," ", INDEX([1]גיליון3!$U$14:$X$28,MATCH('[1]דיווח פרטני'!G2380,[1]גיליון3!$T$14:$T$28,0),MATCH('[1]דיווח פרטני'!C2380,[1]גיליון3!$U$13:$X$13,0)))</f>
        <v xml:space="preserve"> </v>
      </c>
      <c r="I2281" s="2"/>
      <c r="J2281" s="153"/>
    </row>
    <row r="2282" spans="1:10" ht="18" customHeight="1" thickBot="1">
      <c r="A2282" s="2"/>
      <c r="B2282" s="2"/>
      <c r="C2282" s="2"/>
      <c r="D2282" s="2"/>
      <c r="E2282" s="3"/>
      <c r="F2282" s="2"/>
      <c r="G2282" s="2"/>
      <c r="H2282" s="36" t="str">
        <f t="array" ref="H2282">IF(ISERROR(INDEX([1]גיליון3!$U$14:$X$28,MATCH('[1]דיווח פרטני'!G2381,[1]גיליון3!$T$14:$T$28,0),MATCH('[1]דיווח פרטני'!C2381,[1]גיליון3!$U$13:$X$13,0)))," ", INDEX([1]גיליון3!$U$14:$X$28,MATCH('[1]דיווח פרטני'!G2381,[1]גיליון3!$T$14:$T$28,0),MATCH('[1]דיווח פרטני'!C2381,[1]גיליון3!$U$13:$X$13,0)))</f>
        <v xml:space="preserve"> </v>
      </c>
      <c r="I2282" s="2"/>
      <c r="J2282" s="153"/>
    </row>
    <row r="2283" spans="1:10" ht="18" customHeight="1" thickBot="1">
      <c r="A2283" s="2"/>
      <c r="B2283" s="2"/>
      <c r="C2283" s="2"/>
      <c r="D2283" s="2"/>
      <c r="E2283" s="3"/>
      <c r="F2283" s="2"/>
      <c r="G2283" s="2"/>
      <c r="H2283" s="36" t="str">
        <f t="array" ref="H2283">IF(ISERROR(INDEX([1]גיליון3!$U$14:$X$28,MATCH('[1]דיווח פרטני'!G2382,[1]גיליון3!$T$14:$T$28,0),MATCH('[1]דיווח פרטני'!C2382,[1]גיליון3!$U$13:$X$13,0)))," ", INDEX([1]גיליון3!$U$14:$X$28,MATCH('[1]דיווח פרטני'!G2382,[1]גיליון3!$T$14:$T$28,0),MATCH('[1]דיווח פרטני'!C2382,[1]גיליון3!$U$13:$X$13,0)))</f>
        <v xml:space="preserve"> </v>
      </c>
      <c r="I2283" s="2"/>
      <c r="J2283" s="153"/>
    </row>
    <row r="2284" spans="1:10" ht="18" customHeight="1" thickBot="1">
      <c r="A2284" s="2"/>
      <c r="B2284" s="2"/>
      <c r="C2284" s="2"/>
      <c r="D2284" s="2"/>
      <c r="E2284" s="3"/>
      <c r="F2284" s="2"/>
      <c r="G2284" s="2"/>
      <c r="H2284" s="36" t="str">
        <f t="array" ref="H2284">IF(ISERROR(INDEX([1]גיליון3!$U$14:$X$28,MATCH('[1]דיווח פרטני'!G2383,[1]גיליון3!$T$14:$T$28,0),MATCH('[1]דיווח פרטני'!C2383,[1]גיליון3!$U$13:$X$13,0)))," ", INDEX([1]גיליון3!$U$14:$X$28,MATCH('[1]דיווח פרטני'!G2383,[1]גיליון3!$T$14:$T$28,0),MATCH('[1]דיווח פרטני'!C2383,[1]גיליון3!$U$13:$X$13,0)))</f>
        <v xml:space="preserve"> </v>
      </c>
      <c r="I2284" s="2"/>
      <c r="J2284" s="153"/>
    </row>
    <row r="2285" spans="1:10" ht="18" customHeight="1" thickBot="1">
      <c r="A2285" s="2"/>
      <c r="B2285" s="2"/>
      <c r="C2285" s="2"/>
      <c r="D2285" s="2"/>
      <c r="E2285" s="3"/>
      <c r="F2285" s="2"/>
      <c r="G2285" s="2"/>
      <c r="H2285" s="36" t="str">
        <f t="array" ref="H2285">IF(ISERROR(INDEX([1]גיליון3!$U$14:$X$28,MATCH('[1]דיווח פרטני'!G2384,[1]גיליון3!$T$14:$T$28,0),MATCH('[1]דיווח פרטני'!C2384,[1]גיליון3!$U$13:$X$13,0)))," ", INDEX([1]גיליון3!$U$14:$X$28,MATCH('[1]דיווח פרטני'!G2384,[1]גיליון3!$T$14:$T$28,0),MATCH('[1]דיווח פרטני'!C2384,[1]גיליון3!$U$13:$X$13,0)))</f>
        <v xml:space="preserve"> </v>
      </c>
      <c r="I2285" s="2"/>
      <c r="J2285" s="153"/>
    </row>
    <row r="2286" spans="1:10" ht="18" customHeight="1" thickBot="1">
      <c r="A2286" s="2"/>
      <c r="B2286" s="2"/>
      <c r="C2286" s="2"/>
      <c r="D2286" s="2"/>
      <c r="E2286" s="3"/>
      <c r="F2286" s="2"/>
      <c r="G2286" s="2"/>
      <c r="H2286" s="36" t="str">
        <f t="array" ref="H2286">IF(ISERROR(INDEX([1]גיליון3!$U$14:$X$28,MATCH('[1]דיווח פרטני'!G2385,[1]גיליון3!$T$14:$T$28,0),MATCH('[1]דיווח פרטני'!C2385,[1]גיליון3!$U$13:$X$13,0)))," ", INDEX([1]גיליון3!$U$14:$X$28,MATCH('[1]דיווח פרטני'!G2385,[1]גיליון3!$T$14:$T$28,0),MATCH('[1]דיווח פרטני'!C2385,[1]גיליון3!$U$13:$X$13,0)))</f>
        <v xml:space="preserve"> </v>
      </c>
      <c r="I2286" s="2"/>
      <c r="J2286" s="153"/>
    </row>
    <row r="2287" spans="1:10" ht="18" customHeight="1" thickBot="1">
      <c r="A2287" s="2"/>
      <c r="B2287" s="2"/>
      <c r="C2287" s="2"/>
      <c r="D2287" s="2"/>
      <c r="E2287" s="3"/>
      <c r="F2287" s="2"/>
      <c r="G2287" s="2"/>
      <c r="H2287" s="36" t="str">
        <f t="array" ref="H2287">IF(ISERROR(INDEX([1]גיליון3!$U$14:$X$28,MATCH('[1]דיווח פרטני'!G2386,[1]גיליון3!$T$14:$T$28,0),MATCH('[1]דיווח פרטני'!C2386,[1]גיליון3!$U$13:$X$13,0)))," ", INDEX([1]גיליון3!$U$14:$X$28,MATCH('[1]דיווח פרטני'!G2386,[1]גיליון3!$T$14:$T$28,0),MATCH('[1]דיווח פרטני'!C2386,[1]גיליון3!$U$13:$X$13,0)))</f>
        <v xml:space="preserve"> </v>
      </c>
      <c r="I2287" s="2"/>
      <c r="J2287" s="153"/>
    </row>
    <row r="2288" spans="1:10" ht="18" customHeight="1" thickBot="1">
      <c r="A2288" s="2"/>
      <c r="B2288" s="2"/>
      <c r="C2288" s="2"/>
      <c r="D2288" s="2"/>
      <c r="E2288" s="3"/>
      <c r="F2288" s="2"/>
      <c r="G2288" s="2"/>
      <c r="H2288" s="36" t="str">
        <f t="array" ref="H2288">IF(ISERROR(INDEX([1]גיליון3!$U$14:$X$28,MATCH('[1]דיווח פרטני'!G2387,[1]גיליון3!$T$14:$T$28,0),MATCH('[1]דיווח פרטני'!C2387,[1]גיליון3!$U$13:$X$13,0)))," ", INDEX([1]גיליון3!$U$14:$X$28,MATCH('[1]דיווח פרטני'!G2387,[1]גיליון3!$T$14:$T$28,0),MATCH('[1]דיווח פרטני'!C2387,[1]גיליון3!$U$13:$X$13,0)))</f>
        <v xml:space="preserve"> </v>
      </c>
      <c r="I2288" s="2"/>
      <c r="J2288" s="153"/>
    </row>
    <row r="2289" spans="1:10" ht="18" customHeight="1" thickBot="1">
      <c r="A2289" s="2"/>
      <c r="B2289" s="2"/>
      <c r="C2289" s="2"/>
      <c r="D2289" s="2"/>
      <c r="E2289" s="3"/>
      <c r="F2289" s="2"/>
      <c r="G2289" s="2"/>
      <c r="H2289" s="36" t="str">
        <f t="array" ref="H2289">IF(ISERROR(INDEX([1]גיליון3!$U$14:$X$28,MATCH('[1]דיווח פרטני'!G2388,[1]גיליון3!$T$14:$T$28,0),MATCH('[1]דיווח פרטני'!C2388,[1]גיליון3!$U$13:$X$13,0)))," ", INDEX([1]גיליון3!$U$14:$X$28,MATCH('[1]דיווח פרטני'!G2388,[1]גיליון3!$T$14:$T$28,0),MATCH('[1]דיווח פרטני'!C2388,[1]גיליון3!$U$13:$X$13,0)))</f>
        <v xml:space="preserve"> </v>
      </c>
      <c r="I2289" s="2"/>
      <c r="J2289" s="153"/>
    </row>
    <row r="2290" spans="1:10" ht="18" customHeight="1" thickBot="1">
      <c r="A2290" s="2"/>
      <c r="B2290" s="2"/>
      <c r="C2290" s="2"/>
      <c r="D2290" s="2"/>
      <c r="E2290" s="3"/>
      <c r="F2290" s="2"/>
      <c r="G2290" s="2"/>
      <c r="H2290" s="36" t="str">
        <f t="array" ref="H2290">IF(ISERROR(INDEX([1]גיליון3!$U$14:$X$28,MATCH('[1]דיווח פרטני'!G2389,[1]גיליון3!$T$14:$T$28,0),MATCH('[1]דיווח פרטני'!C2389,[1]גיליון3!$U$13:$X$13,0)))," ", INDEX([1]גיליון3!$U$14:$X$28,MATCH('[1]דיווח פרטני'!G2389,[1]גיליון3!$T$14:$T$28,0),MATCH('[1]דיווח פרטני'!C2389,[1]גיליון3!$U$13:$X$13,0)))</f>
        <v xml:space="preserve"> </v>
      </c>
      <c r="I2290" s="2"/>
      <c r="J2290" s="153"/>
    </row>
    <row r="2291" spans="1:10" ht="18" customHeight="1" thickBot="1">
      <c r="A2291" s="2"/>
      <c r="B2291" s="2"/>
      <c r="C2291" s="2"/>
      <c r="D2291" s="2"/>
      <c r="E2291" s="3"/>
      <c r="F2291" s="2"/>
      <c r="G2291" s="2"/>
      <c r="H2291" s="36" t="str">
        <f t="array" ref="H2291">IF(ISERROR(INDEX([1]גיליון3!$U$14:$X$28,MATCH('[1]דיווח פרטני'!G2390,[1]גיליון3!$T$14:$T$28,0),MATCH('[1]דיווח פרטני'!C2390,[1]גיליון3!$U$13:$X$13,0)))," ", INDEX([1]גיליון3!$U$14:$X$28,MATCH('[1]דיווח פרטני'!G2390,[1]גיליון3!$T$14:$T$28,0),MATCH('[1]דיווח פרטני'!C2390,[1]גיליון3!$U$13:$X$13,0)))</f>
        <v xml:space="preserve"> </v>
      </c>
      <c r="I2291" s="2"/>
      <c r="J2291" s="153"/>
    </row>
    <row r="2292" spans="1:10" ht="18" customHeight="1" thickBot="1">
      <c r="A2292" s="2"/>
      <c r="B2292" s="2"/>
      <c r="C2292" s="2"/>
      <c r="D2292" s="2"/>
      <c r="E2292" s="3"/>
      <c r="F2292" s="2"/>
      <c r="G2292" s="2"/>
      <c r="H2292" s="36" t="str">
        <f t="array" ref="H2292">IF(ISERROR(INDEX([1]גיליון3!$U$14:$X$28,MATCH('[1]דיווח פרטני'!G2391,[1]גיליון3!$T$14:$T$28,0),MATCH('[1]דיווח פרטני'!C2391,[1]גיליון3!$U$13:$X$13,0)))," ", INDEX([1]גיליון3!$U$14:$X$28,MATCH('[1]דיווח פרטני'!G2391,[1]גיליון3!$T$14:$T$28,0),MATCH('[1]דיווח פרטני'!C2391,[1]גיליון3!$U$13:$X$13,0)))</f>
        <v xml:space="preserve"> </v>
      </c>
      <c r="I2292" s="2"/>
      <c r="J2292" s="153"/>
    </row>
    <row r="2293" spans="1:10" ht="18" customHeight="1" thickBot="1">
      <c r="A2293" s="2"/>
      <c r="B2293" s="2"/>
      <c r="C2293" s="2"/>
      <c r="D2293" s="2"/>
      <c r="E2293" s="3"/>
      <c r="F2293" s="2"/>
      <c r="G2293" s="2"/>
      <c r="H2293" s="36" t="str">
        <f t="array" ref="H2293">IF(ISERROR(INDEX([1]גיליון3!$U$14:$X$28,MATCH('[1]דיווח פרטני'!G2392,[1]גיליון3!$T$14:$T$28,0),MATCH('[1]דיווח פרטני'!C2392,[1]גיליון3!$U$13:$X$13,0)))," ", INDEX([1]גיליון3!$U$14:$X$28,MATCH('[1]דיווח פרטני'!G2392,[1]גיליון3!$T$14:$T$28,0),MATCH('[1]דיווח פרטני'!C2392,[1]גיליון3!$U$13:$X$13,0)))</f>
        <v xml:space="preserve"> </v>
      </c>
      <c r="I2293" s="2"/>
      <c r="J2293" s="153"/>
    </row>
    <row r="2294" spans="1:10" ht="18" customHeight="1" thickBot="1">
      <c r="A2294" s="2"/>
      <c r="B2294" s="2"/>
      <c r="C2294" s="2"/>
      <c r="D2294" s="2"/>
      <c r="E2294" s="3"/>
      <c r="F2294" s="2"/>
      <c r="G2294" s="2"/>
      <c r="H2294" s="36" t="str">
        <f t="array" ref="H2294">IF(ISERROR(INDEX([1]גיליון3!$U$14:$X$28,MATCH('[1]דיווח פרטני'!G2393,[1]גיליון3!$T$14:$T$28,0),MATCH('[1]דיווח פרטני'!C2393,[1]גיליון3!$U$13:$X$13,0)))," ", INDEX([1]גיליון3!$U$14:$X$28,MATCH('[1]דיווח פרטני'!G2393,[1]גיליון3!$T$14:$T$28,0),MATCH('[1]דיווח פרטני'!C2393,[1]גיליון3!$U$13:$X$13,0)))</f>
        <v xml:space="preserve"> </v>
      </c>
      <c r="I2294" s="2"/>
      <c r="J2294" s="153"/>
    </row>
    <row r="2295" spans="1:10" ht="18" customHeight="1" thickBot="1">
      <c r="A2295" s="2"/>
      <c r="B2295" s="2"/>
      <c r="C2295" s="2"/>
      <c r="D2295" s="2"/>
      <c r="E2295" s="3"/>
      <c r="F2295" s="2"/>
      <c r="G2295" s="2"/>
      <c r="H2295" s="36" t="str">
        <f t="array" ref="H2295">IF(ISERROR(INDEX([1]גיליון3!$U$14:$X$28,MATCH('[1]דיווח פרטני'!G2394,[1]גיליון3!$T$14:$T$28,0),MATCH('[1]דיווח פרטני'!C2394,[1]גיליון3!$U$13:$X$13,0)))," ", INDEX([1]גיליון3!$U$14:$X$28,MATCH('[1]דיווח פרטני'!G2394,[1]גיליון3!$T$14:$T$28,0),MATCH('[1]דיווח פרטני'!C2394,[1]גיליון3!$U$13:$X$13,0)))</f>
        <v xml:space="preserve"> </v>
      </c>
      <c r="I2295" s="2"/>
      <c r="J2295" s="153"/>
    </row>
    <row r="2296" spans="1:10" ht="18" customHeight="1" thickBot="1">
      <c r="A2296" s="2"/>
      <c r="B2296" s="2"/>
      <c r="C2296" s="2"/>
      <c r="D2296" s="2"/>
      <c r="E2296" s="3"/>
      <c r="F2296" s="2"/>
      <c r="G2296" s="2"/>
      <c r="H2296" s="36" t="str">
        <f t="array" ref="H2296">IF(ISERROR(INDEX([1]גיליון3!$U$14:$X$28,MATCH('[1]דיווח פרטני'!G2395,[1]גיליון3!$T$14:$T$28,0),MATCH('[1]דיווח פרטני'!C2395,[1]גיליון3!$U$13:$X$13,0)))," ", INDEX([1]גיליון3!$U$14:$X$28,MATCH('[1]דיווח פרטני'!G2395,[1]גיליון3!$T$14:$T$28,0),MATCH('[1]דיווח פרטני'!C2395,[1]גיליון3!$U$13:$X$13,0)))</f>
        <v xml:space="preserve"> </v>
      </c>
      <c r="I2296" s="2"/>
      <c r="J2296" s="153"/>
    </row>
    <row r="2297" spans="1:10" ht="18" customHeight="1" thickBot="1">
      <c r="A2297" s="2"/>
      <c r="B2297" s="2"/>
      <c r="C2297" s="2"/>
      <c r="D2297" s="2"/>
      <c r="E2297" s="3"/>
      <c r="F2297" s="2"/>
      <c r="G2297" s="2"/>
      <c r="H2297" s="36" t="str">
        <f t="array" ref="H2297">IF(ISERROR(INDEX([1]גיליון3!$U$14:$X$28,MATCH('[1]דיווח פרטני'!G2396,[1]גיליון3!$T$14:$T$28,0),MATCH('[1]דיווח פרטני'!C2396,[1]גיליון3!$U$13:$X$13,0)))," ", INDEX([1]גיליון3!$U$14:$X$28,MATCH('[1]דיווח פרטני'!G2396,[1]גיליון3!$T$14:$T$28,0),MATCH('[1]דיווח פרטני'!C2396,[1]גיליון3!$U$13:$X$13,0)))</f>
        <v xml:space="preserve"> </v>
      </c>
      <c r="I2297" s="2"/>
      <c r="J2297" s="153"/>
    </row>
    <row r="2298" spans="1:10" ht="18" customHeight="1" thickBot="1">
      <c r="A2298" s="2"/>
      <c r="B2298" s="2"/>
      <c r="C2298" s="2"/>
      <c r="D2298" s="2"/>
      <c r="E2298" s="3"/>
      <c r="F2298" s="2"/>
      <c r="G2298" s="2"/>
      <c r="H2298" s="36" t="str">
        <f t="array" ref="H2298">IF(ISERROR(INDEX([1]גיליון3!$U$14:$X$28,MATCH('[1]דיווח פרטני'!G2397,[1]גיליון3!$T$14:$T$28,0),MATCH('[1]דיווח פרטני'!C2397,[1]גיליון3!$U$13:$X$13,0)))," ", INDEX([1]גיליון3!$U$14:$X$28,MATCH('[1]דיווח פרטני'!G2397,[1]גיליון3!$T$14:$T$28,0),MATCH('[1]דיווח פרטני'!C2397,[1]גיליון3!$U$13:$X$13,0)))</f>
        <v xml:space="preserve"> </v>
      </c>
      <c r="I2298" s="2"/>
      <c r="J2298" s="153"/>
    </row>
    <row r="2299" spans="1:10" ht="18" customHeight="1" thickBot="1">
      <c r="A2299" s="2"/>
      <c r="B2299" s="2"/>
      <c r="C2299" s="2"/>
      <c r="D2299" s="2"/>
      <c r="E2299" s="3"/>
      <c r="F2299" s="2"/>
      <c r="G2299" s="2"/>
      <c r="H2299" s="36" t="str">
        <f t="array" ref="H2299">IF(ISERROR(INDEX([1]גיליון3!$U$14:$X$28,MATCH('[1]דיווח פרטני'!G2398,[1]גיליון3!$T$14:$T$28,0),MATCH('[1]דיווח פרטני'!C2398,[1]גיליון3!$U$13:$X$13,0)))," ", INDEX([1]גיליון3!$U$14:$X$28,MATCH('[1]דיווח פרטני'!G2398,[1]גיליון3!$T$14:$T$28,0),MATCH('[1]דיווח פרטני'!C2398,[1]גיליון3!$U$13:$X$13,0)))</f>
        <v xml:space="preserve"> </v>
      </c>
      <c r="I2299" s="2"/>
      <c r="J2299" s="153"/>
    </row>
    <row r="2300" spans="1:10" ht="18" customHeight="1" thickBot="1">
      <c r="A2300" s="2"/>
      <c r="B2300" s="2"/>
      <c r="C2300" s="2"/>
      <c r="D2300" s="2"/>
      <c r="E2300" s="3"/>
      <c r="F2300" s="2"/>
      <c r="G2300" s="2"/>
      <c r="H2300" s="36" t="str">
        <f t="array" ref="H2300">IF(ISERROR(INDEX([1]גיליון3!$U$14:$X$28,MATCH('[1]דיווח פרטני'!G2399,[1]גיליון3!$T$14:$T$28,0),MATCH('[1]דיווח פרטני'!C2399,[1]גיליון3!$U$13:$X$13,0)))," ", INDEX([1]גיליון3!$U$14:$X$28,MATCH('[1]דיווח פרטני'!G2399,[1]גיליון3!$T$14:$T$28,0),MATCH('[1]דיווח פרטני'!C2399,[1]גיליון3!$U$13:$X$13,0)))</f>
        <v xml:space="preserve"> </v>
      </c>
      <c r="I2300" s="2"/>
      <c r="J2300" s="153"/>
    </row>
    <row r="2301" spans="1:10" ht="18" customHeight="1" thickBot="1">
      <c r="A2301" s="2"/>
      <c r="B2301" s="2"/>
      <c r="C2301" s="2"/>
      <c r="D2301" s="2"/>
      <c r="E2301" s="3"/>
      <c r="F2301" s="2"/>
      <c r="G2301" s="2"/>
      <c r="H2301" s="36" t="str">
        <f t="array" ref="H2301">IF(ISERROR(INDEX([1]גיליון3!$U$14:$X$28,MATCH('[1]דיווח פרטני'!G2400,[1]גיליון3!$T$14:$T$28,0),MATCH('[1]דיווח פרטני'!C2400,[1]גיליון3!$U$13:$X$13,0)))," ", INDEX([1]גיליון3!$U$14:$X$28,MATCH('[1]דיווח פרטני'!G2400,[1]גיליון3!$T$14:$T$28,0),MATCH('[1]דיווח פרטני'!C2400,[1]גיליון3!$U$13:$X$13,0)))</f>
        <v xml:space="preserve"> </v>
      </c>
      <c r="I2301" s="2"/>
      <c r="J2301" s="153"/>
    </row>
    <row r="2302" spans="1:10" ht="18" customHeight="1" thickBot="1">
      <c r="A2302" s="2"/>
      <c r="B2302" s="2"/>
      <c r="C2302" s="2"/>
      <c r="D2302" s="2"/>
      <c r="E2302" s="3"/>
      <c r="F2302" s="2"/>
      <c r="G2302" s="2"/>
      <c r="H2302" s="36" t="str">
        <f t="array" ref="H2302">IF(ISERROR(INDEX([1]גיליון3!$U$14:$X$28,MATCH('[1]דיווח פרטני'!G2401,[1]גיליון3!$T$14:$T$28,0),MATCH('[1]דיווח פרטני'!C2401,[1]גיליון3!$U$13:$X$13,0)))," ", INDEX([1]גיליון3!$U$14:$X$28,MATCH('[1]דיווח פרטני'!G2401,[1]גיליון3!$T$14:$T$28,0),MATCH('[1]דיווח פרטני'!C2401,[1]גיליון3!$U$13:$X$13,0)))</f>
        <v xml:space="preserve"> </v>
      </c>
      <c r="I2302" s="2"/>
      <c r="J2302" s="153"/>
    </row>
    <row r="2303" spans="1:10" ht="18" customHeight="1" thickBot="1">
      <c r="A2303" s="2"/>
      <c r="B2303" s="2"/>
      <c r="C2303" s="2"/>
      <c r="D2303" s="2"/>
      <c r="E2303" s="3"/>
      <c r="F2303" s="2"/>
      <c r="G2303" s="2"/>
      <c r="H2303" s="36" t="str">
        <f t="array" ref="H2303">IF(ISERROR(INDEX([1]גיליון3!$U$14:$X$28,MATCH('[1]דיווח פרטני'!G2402,[1]גיליון3!$T$14:$T$28,0),MATCH('[1]דיווח פרטני'!C2402,[1]גיליון3!$U$13:$X$13,0)))," ", INDEX([1]גיליון3!$U$14:$X$28,MATCH('[1]דיווח פרטני'!G2402,[1]גיליון3!$T$14:$T$28,0),MATCH('[1]דיווח פרטני'!C2402,[1]גיליון3!$U$13:$X$13,0)))</f>
        <v xml:space="preserve"> </v>
      </c>
      <c r="I2303" s="2"/>
      <c r="J2303" s="153"/>
    </row>
    <row r="2304" spans="1:10" ht="18" customHeight="1" thickBot="1">
      <c r="A2304" s="2"/>
      <c r="B2304" s="2"/>
      <c r="C2304" s="2"/>
      <c r="D2304" s="2"/>
      <c r="E2304" s="3"/>
      <c r="F2304" s="2"/>
      <c r="G2304" s="2"/>
      <c r="H2304" s="36" t="str">
        <f t="array" ref="H2304">IF(ISERROR(INDEX([1]גיליון3!$U$14:$X$28,MATCH('[1]דיווח פרטני'!G2403,[1]גיליון3!$T$14:$T$28,0),MATCH('[1]דיווח פרטני'!C2403,[1]גיליון3!$U$13:$X$13,0)))," ", INDEX([1]גיליון3!$U$14:$X$28,MATCH('[1]דיווח פרטני'!G2403,[1]גיליון3!$T$14:$T$28,0),MATCH('[1]דיווח פרטני'!C2403,[1]גיליון3!$U$13:$X$13,0)))</f>
        <v xml:space="preserve"> </v>
      </c>
      <c r="I2304" s="2"/>
      <c r="J2304" s="153"/>
    </row>
    <row r="2305" spans="1:10" ht="18" customHeight="1" thickBot="1">
      <c r="A2305" s="2"/>
      <c r="B2305" s="2"/>
      <c r="C2305" s="2"/>
      <c r="D2305" s="2"/>
      <c r="E2305" s="3"/>
      <c r="F2305" s="2"/>
      <c r="G2305" s="2"/>
      <c r="H2305" s="36" t="str">
        <f t="array" ref="H2305">IF(ISERROR(INDEX([1]גיליון3!$U$14:$X$28,MATCH('[1]דיווח פרטני'!G2404,[1]גיליון3!$T$14:$T$28,0),MATCH('[1]דיווח פרטני'!C2404,[1]גיליון3!$U$13:$X$13,0)))," ", INDEX([1]גיליון3!$U$14:$X$28,MATCH('[1]דיווח פרטני'!G2404,[1]גיליון3!$T$14:$T$28,0),MATCH('[1]דיווח פרטני'!C2404,[1]גיליון3!$U$13:$X$13,0)))</f>
        <v xml:space="preserve"> </v>
      </c>
      <c r="I2305" s="2"/>
      <c r="J2305" s="153"/>
    </row>
    <row r="2306" spans="1:10" ht="18" customHeight="1" thickBot="1">
      <c r="A2306" s="2"/>
      <c r="B2306" s="2"/>
      <c r="C2306" s="2"/>
      <c r="D2306" s="2"/>
      <c r="E2306" s="3"/>
      <c r="F2306" s="2"/>
      <c r="G2306" s="2"/>
      <c r="H2306" s="36" t="str">
        <f t="array" ref="H2306">IF(ISERROR(INDEX([1]גיליון3!$U$14:$X$28,MATCH('[1]דיווח פרטני'!G2405,[1]גיליון3!$T$14:$T$28,0),MATCH('[1]דיווח פרטני'!C2405,[1]גיליון3!$U$13:$X$13,0)))," ", INDEX([1]גיליון3!$U$14:$X$28,MATCH('[1]דיווח פרטני'!G2405,[1]גיליון3!$T$14:$T$28,0),MATCH('[1]דיווח פרטני'!C2405,[1]גיליון3!$U$13:$X$13,0)))</f>
        <v xml:space="preserve"> </v>
      </c>
      <c r="I2306" s="2"/>
      <c r="J2306" s="153"/>
    </row>
    <row r="2307" spans="1:10" ht="18" customHeight="1" thickBot="1">
      <c r="A2307" s="2"/>
      <c r="B2307" s="2"/>
      <c r="C2307" s="2"/>
      <c r="D2307" s="2"/>
      <c r="E2307" s="3"/>
      <c r="F2307" s="2"/>
      <c r="G2307" s="2"/>
      <c r="H2307" s="36" t="str">
        <f t="array" ref="H2307">IF(ISERROR(INDEX([1]גיליון3!$U$14:$X$28,MATCH('[1]דיווח פרטני'!G2406,[1]גיליון3!$T$14:$T$28,0),MATCH('[1]דיווח פרטני'!C2406,[1]גיליון3!$U$13:$X$13,0)))," ", INDEX([1]גיליון3!$U$14:$X$28,MATCH('[1]דיווח פרטני'!G2406,[1]גיליון3!$T$14:$T$28,0),MATCH('[1]דיווח פרטני'!C2406,[1]גיליון3!$U$13:$X$13,0)))</f>
        <v xml:space="preserve"> </v>
      </c>
      <c r="I2307" s="2"/>
      <c r="J2307" s="153"/>
    </row>
    <row r="2308" spans="1:10" ht="18" customHeight="1" thickBot="1">
      <c r="A2308" s="2"/>
      <c r="B2308" s="2"/>
      <c r="C2308" s="2"/>
      <c r="D2308" s="2"/>
      <c r="E2308" s="3"/>
      <c r="F2308" s="2"/>
      <c r="G2308" s="2"/>
      <c r="H2308" s="36" t="str">
        <f t="array" ref="H2308">IF(ISERROR(INDEX([1]גיליון3!$U$14:$X$28,MATCH('[1]דיווח פרטני'!G2407,[1]גיליון3!$T$14:$T$28,0),MATCH('[1]דיווח פרטני'!C2407,[1]גיליון3!$U$13:$X$13,0)))," ", INDEX([1]גיליון3!$U$14:$X$28,MATCH('[1]דיווח פרטני'!G2407,[1]גיליון3!$T$14:$T$28,0),MATCH('[1]דיווח פרטני'!C2407,[1]גיליון3!$U$13:$X$13,0)))</f>
        <v xml:space="preserve"> </v>
      </c>
      <c r="I2308" s="2"/>
      <c r="J2308" s="153"/>
    </row>
    <row r="2309" spans="1:10" ht="18" customHeight="1" thickBot="1">
      <c r="A2309" s="2"/>
      <c r="B2309" s="2"/>
      <c r="C2309" s="2"/>
      <c r="D2309" s="2"/>
      <c r="E2309" s="3"/>
      <c r="F2309" s="2"/>
      <c r="G2309" s="2"/>
      <c r="H2309" s="36" t="str">
        <f t="array" ref="H2309">IF(ISERROR(INDEX([1]גיליון3!$U$14:$X$28,MATCH('[1]דיווח פרטני'!G2408,[1]גיליון3!$T$14:$T$28,0),MATCH('[1]דיווח פרטני'!C2408,[1]גיליון3!$U$13:$X$13,0)))," ", INDEX([1]גיליון3!$U$14:$X$28,MATCH('[1]דיווח פרטני'!G2408,[1]גיליון3!$T$14:$T$28,0),MATCH('[1]דיווח פרטני'!C2408,[1]גיליון3!$U$13:$X$13,0)))</f>
        <v xml:space="preserve"> </v>
      </c>
      <c r="I2309" s="2"/>
      <c r="J2309" s="153"/>
    </row>
    <row r="2310" spans="1:10" ht="18" customHeight="1" thickBot="1">
      <c r="A2310" s="2"/>
      <c r="B2310" s="2"/>
      <c r="C2310" s="2"/>
      <c r="D2310" s="2"/>
      <c r="E2310" s="3"/>
      <c r="F2310" s="2"/>
      <c r="G2310" s="2"/>
      <c r="H2310" s="36" t="str">
        <f t="array" ref="H2310">IF(ISERROR(INDEX([1]גיליון3!$U$14:$X$28,MATCH('[1]דיווח פרטני'!G2409,[1]גיליון3!$T$14:$T$28,0),MATCH('[1]דיווח פרטני'!C2409,[1]גיליון3!$U$13:$X$13,0)))," ", INDEX([1]גיליון3!$U$14:$X$28,MATCH('[1]דיווח פרטני'!G2409,[1]גיליון3!$T$14:$T$28,0),MATCH('[1]דיווח פרטני'!C2409,[1]גיליון3!$U$13:$X$13,0)))</f>
        <v xml:space="preserve"> </v>
      </c>
      <c r="I2310" s="2"/>
      <c r="J2310" s="153"/>
    </row>
    <row r="2311" spans="1:10" ht="18" customHeight="1" thickBot="1">
      <c r="A2311" s="2"/>
      <c r="B2311" s="2"/>
      <c r="C2311" s="2"/>
      <c r="D2311" s="2"/>
      <c r="E2311" s="3"/>
      <c r="F2311" s="2"/>
      <c r="G2311" s="2"/>
      <c r="H2311" s="36" t="str">
        <f t="array" ref="H2311">IF(ISERROR(INDEX([1]גיליון3!$U$14:$X$28,MATCH('[1]דיווח פרטני'!G2410,[1]גיליון3!$T$14:$T$28,0),MATCH('[1]דיווח פרטני'!C2410,[1]גיליון3!$U$13:$X$13,0)))," ", INDEX([1]גיליון3!$U$14:$X$28,MATCH('[1]דיווח פרטני'!G2410,[1]גיליון3!$T$14:$T$28,0),MATCH('[1]דיווח פרטני'!C2410,[1]גיליון3!$U$13:$X$13,0)))</f>
        <v xml:space="preserve"> </v>
      </c>
      <c r="I2311" s="2"/>
      <c r="J2311" s="153"/>
    </row>
    <row r="2312" spans="1:10" ht="18" customHeight="1" thickBot="1">
      <c r="A2312" s="2"/>
      <c r="B2312" s="2"/>
      <c r="C2312" s="2"/>
      <c r="D2312" s="2"/>
      <c r="E2312" s="3"/>
      <c r="F2312" s="2"/>
      <c r="G2312" s="2"/>
      <c r="H2312" s="36" t="str">
        <f t="array" ref="H2312">IF(ISERROR(INDEX([1]גיליון3!$U$14:$X$28,MATCH('[1]דיווח פרטני'!G2411,[1]גיליון3!$T$14:$T$28,0),MATCH('[1]דיווח פרטני'!C2411,[1]גיליון3!$U$13:$X$13,0)))," ", INDEX([1]גיליון3!$U$14:$X$28,MATCH('[1]דיווח פרטני'!G2411,[1]גיליון3!$T$14:$T$28,0),MATCH('[1]דיווח פרטני'!C2411,[1]גיליון3!$U$13:$X$13,0)))</f>
        <v xml:space="preserve"> </v>
      </c>
      <c r="I2312" s="2"/>
      <c r="J2312" s="153"/>
    </row>
    <row r="2313" spans="1:10" ht="18" customHeight="1" thickBot="1">
      <c r="A2313" s="2"/>
      <c r="B2313" s="2"/>
      <c r="C2313" s="2"/>
      <c r="D2313" s="2"/>
      <c r="E2313" s="3"/>
      <c r="F2313" s="2"/>
      <c r="G2313" s="2"/>
      <c r="H2313" s="36" t="str">
        <f t="array" ref="H2313">IF(ISERROR(INDEX([1]גיליון3!$U$14:$X$28,MATCH('[1]דיווח פרטני'!G2412,[1]גיליון3!$T$14:$T$28,0),MATCH('[1]דיווח פרטני'!C2412,[1]גיליון3!$U$13:$X$13,0)))," ", INDEX([1]גיליון3!$U$14:$X$28,MATCH('[1]דיווח פרטני'!G2412,[1]גיליון3!$T$14:$T$28,0),MATCH('[1]דיווח פרטני'!C2412,[1]גיליון3!$U$13:$X$13,0)))</f>
        <v xml:space="preserve"> </v>
      </c>
      <c r="I2313" s="2"/>
      <c r="J2313" s="153"/>
    </row>
    <row r="2314" spans="1:10" ht="18" customHeight="1" thickBot="1">
      <c r="A2314" s="2"/>
      <c r="B2314" s="2"/>
      <c r="C2314" s="2"/>
      <c r="D2314" s="2"/>
      <c r="E2314" s="3"/>
      <c r="F2314" s="2"/>
      <c r="G2314" s="2"/>
      <c r="H2314" s="36" t="str">
        <f t="array" ref="H2314">IF(ISERROR(INDEX([1]גיליון3!$U$14:$X$28,MATCH('[1]דיווח פרטני'!G2413,[1]גיליון3!$T$14:$T$28,0),MATCH('[1]דיווח פרטני'!C2413,[1]גיליון3!$U$13:$X$13,0)))," ", INDEX([1]גיליון3!$U$14:$X$28,MATCH('[1]דיווח פרטני'!G2413,[1]גיליון3!$T$14:$T$28,0),MATCH('[1]דיווח פרטני'!C2413,[1]גיליון3!$U$13:$X$13,0)))</f>
        <v xml:space="preserve"> </v>
      </c>
      <c r="I2314" s="2"/>
      <c r="J2314" s="153"/>
    </row>
    <row r="2315" spans="1:10" ht="18" customHeight="1" thickBot="1">
      <c r="A2315" s="2"/>
      <c r="B2315" s="2"/>
      <c r="C2315" s="2"/>
      <c r="D2315" s="2"/>
      <c r="E2315" s="3"/>
      <c r="F2315" s="2"/>
      <c r="G2315" s="2"/>
      <c r="H2315" s="36" t="str">
        <f t="array" ref="H2315">IF(ISERROR(INDEX([1]גיליון3!$U$14:$X$28,MATCH('[1]דיווח פרטני'!G2414,[1]גיליון3!$T$14:$T$28,0),MATCH('[1]דיווח פרטני'!C2414,[1]גיליון3!$U$13:$X$13,0)))," ", INDEX([1]גיליון3!$U$14:$X$28,MATCH('[1]דיווח פרטני'!G2414,[1]גיליון3!$T$14:$T$28,0),MATCH('[1]דיווח פרטני'!C2414,[1]גיליון3!$U$13:$X$13,0)))</f>
        <v xml:space="preserve"> </v>
      </c>
      <c r="I2315" s="2"/>
      <c r="J2315" s="153"/>
    </row>
    <row r="2316" spans="1:10" ht="18" customHeight="1" thickBot="1">
      <c r="A2316" s="2"/>
      <c r="B2316" s="2"/>
      <c r="C2316" s="2"/>
      <c r="D2316" s="2"/>
      <c r="E2316" s="3"/>
      <c r="F2316" s="2"/>
      <c r="G2316" s="2"/>
      <c r="H2316" s="36" t="str">
        <f t="array" ref="H2316">IF(ISERROR(INDEX([1]גיליון3!$U$14:$X$28,MATCH('[1]דיווח פרטני'!G2415,[1]גיליון3!$T$14:$T$28,0),MATCH('[1]דיווח פרטני'!C2415,[1]גיליון3!$U$13:$X$13,0)))," ", INDEX([1]גיליון3!$U$14:$X$28,MATCH('[1]דיווח פרטני'!G2415,[1]גיליון3!$T$14:$T$28,0),MATCH('[1]דיווח פרטני'!C2415,[1]גיליון3!$U$13:$X$13,0)))</f>
        <v xml:space="preserve"> </v>
      </c>
      <c r="I2316" s="2"/>
      <c r="J2316" s="153"/>
    </row>
    <row r="2317" spans="1:10" ht="18" customHeight="1" thickBot="1">
      <c r="A2317" s="2"/>
      <c r="B2317" s="2"/>
      <c r="C2317" s="2"/>
      <c r="D2317" s="2"/>
      <c r="E2317" s="3"/>
      <c r="F2317" s="2"/>
      <c r="G2317" s="2"/>
      <c r="H2317" s="36" t="str">
        <f t="array" ref="H2317">IF(ISERROR(INDEX([1]גיליון3!$U$14:$X$28,MATCH('[1]דיווח פרטני'!G2416,[1]גיליון3!$T$14:$T$28,0),MATCH('[1]דיווח פרטני'!C2416,[1]גיליון3!$U$13:$X$13,0)))," ", INDEX([1]גיליון3!$U$14:$X$28,MATCH('[1]דיווח פרטני'!G2416,[1]גיליון3!$T$14:$T$28,0),MATCH('[1]דיווח פרטני'!C2416,[1]גיליון3!$U$13:$X$13,0)))</f>
        <v xml:space="preserve"> </v>
      </c>
      <c r="I2317" s="2"/>
      <c r="J2317" s="153"/>
    </row>
    <row r="2318" spans="1:10" ht="18" customHeight="1" thickBot="1">
      <c r="A2318" s="2"/>
      <c r="B2318" s="2"/>
      <c r="C2318" s="2"/>
      <c r="D2318" s="2"/>
      <c r="E2318" s="3"/>
      <c r="F2318" s="2"/>
      <c r="G2318" s="2"/>
      <c r="H2318" s="36" t="str">
        <f t="array" ref="H2318">IF(ISERROR(INDEX([1]גיליון3!$U$14:$X$28,MATCH('[1]דיווח פרטני'!G2417,[1]גיליון3!$T$14:$T$28,0),MATCH('[1]דיווח פרטני'!C2417,[1]גיליון3!$U$13:$X$13,0)))," ", INDEX([1]גיליון3!$U$14:$X$28,MATCH('[1]דיווח פרטני'!G2417,[1]גיליון3!$T$14:$T$28,0),MATCH('[1]דיווח פרטני'!C2417,[1]גיליון3!$U$13:$X$13,0)))</f>
        <v xml:space="preserve"> </v>
      </c>
      <c r="I2318" s="2"/>
      <c r="J2318" s="153"/>
    </row>
    <row r="2319" spans="1:10" ht="18" customHeight="1" thickBot="1">
      <c r="A2319" s="2"/>
      <c r="B2319" s="2"/>
      <c r="C2319" s="2"/>
      <c r="D2319" s="2"/>
      <c r="E2319" s="3"/>
      <c r="F2319" s="2"/>
      <c r="G2319" s="2"/>
      <c r="H2319" s="36" t="str">
        <f t="array" ref="H2319">IF(ISERROR(INDEX([1]גיליון3!$U$14:$X$28,MATCH('[1]דיווח פרטני'!G2418,[1]גיליון3!$T$14:$T$28,0),MATCH('[1]דיווח פרטני'!C2418,[1]גיליון3!$U$13:$X$13,0)))," ", INDEX([1]גיליון3!$U$14:$X$28,MATCH('[1]דיווח פרטני'!G2418,[1]גיליון3!$T$14:$T$28,0),MATCH('[1]דיווח פרטני'!C2418,[1]גיליון3!$U$13:$X$13,0)))</f>
        <v xml:space="preserve"> </v>
      </c>
      <c r="I2319" s="2"/>
      <c r="J2319" s="153"/>
    </row>
    <row r="2320" spans="1:10" ht="18" customHeight="1" thickBot="1">
      <c r="A2320" s="2"/>
      <c r="B2320" s="2"/>
      <c r="C2320" s="2"/>
      <c r="D2320" s="2"/>
      <c r="E2320" s="3"/>
      <c r="F2320" s="2"/>
      <c r="G2320" s="2"/>
      <c r="H2320" s="36" t="str">
        <f t="array" ref="H2320">IF(ISERROR(INDEX([1]גיליון3!$U$14:$X$28,MATCH('[1]דיווח פרטני'!G2419,[1]גיליון3!$T$14:$T$28,0),MATCH('[1]דיווח פרטני'!C2419,[1]גיליון3!$U$13:$X$13,0)))," ", INDEX([1]גיליון3!$U$14:$X$28,MATCH('[1]דיווח פרטני'!G2419,[1]גיליון3!$T$14:$T$28,0),MATCH('[1]דיווח פרטני'!C2419,[1]גיליון3!$U$13:$X$13,0)))</f>
        <v xml:space="preserve"> </v>
      </c>
      <c r="I2320" s="2"/>
      <c r="J2320" s="153"/>
    </row>
    <row r="2321" spans="1:10" ht="18" customHeight="1" thickBot="1">
      <c r="A2321" s="2"/>
      <c r="B2321" s="2"/>
      <c r="C2321" s="2"/>
      <c r="D2321" s="2"/>
      <c r="E2321" s="3"/>
      <c r="F2321" s="2"/>
      <c r="G2321" s="2"/>
      <c r="H2321" s="36" t="str">
        <f t="array" ref="H2321">IF(ISERROR(INDEX([1]גיליון3!$U$14:$X$28,MATCH('[1]דיווח פרטני'!G2420,[1]גיליון3!$T$14:$T$28,0),MATCH('[1]דיווח פרטני'!C2420,[1]גיליון3!$U$13:$X$13,0)))," ", INDEX([1]גיליון3!$U$14:$X$28,MATCH('[1]דיווח פרטני'!G2420,[1]גיליון3!$T$14:$T$28,0),MATCH('[1]דיווח פרטני'!C2420,[1]גיליון3!$U$13:$X$13,0)))</f>
        <v xml:space="preserve"> </v>
      </c>
      <c r="I2321" s="2"/>
      <c r="J2321" s="153"/>
    </row>
    <row r="2322" spans="1:10" ht="18" customHeight="1" thickBot="1">
      <c r="A2322" s="2"/>
      <c r="B2322" s="2"/>
      <c r="C2322" s="2"/>
      <c r="D2322" s="2"/>
      <c r="E2322" s="3"/>
      <c r="F2322" s="2"/>
      <c r="G2322" s="2"/>
      <c r="H2322" s="36" t="str">
        <f t="array" ref="H2322">IF(ISERROR(INDEX([1]גיליון3!$U$14:$X$28,MATCH('[1]דיווח פרטני'!G2421,[1]גיליון3!$T$14:$T$28,0),MATCH('[1]דיווח פרטני'!C2421,[1]גיליון3!$U$13:$X$13,0)))," ", INDEX([1]גיליון3!$U$14:$X$28,MATCH('[1]דיווח פרטני'!G2421,[1]גיליון3!$T$14:$T$28,0),MATCH('[1]דיווח פרטני'!C2421,[1]גיליון3!$U$13:$X$13,0)))</f>
        <v xml:space="preserve"> </v>
      </c>
      <c r="I2322" s="2"/>
      <c r="J2322" s="153"/>
    </row>
    <row r="2323" spans="1:10" ht="18" customHeight="1" thickBot="1">
      <c r="A2323" s="2"/>
      <c r="B2323" s="2"/>
      <c r="C2323" s="2"/>
      <c r="D2323" s="2"/>
      <c r="E2323" s="3"/>
      <c r="F2323" s="2"/>
      <c r="G2323" s="2"/>
      <c r="H2323" s="36" t="str">
        <f t="array" ref="H2323">IF(ISERROR(INDEX([1]גיליון3!$U$14:$X$28,MATCH('[1]דיווח פרטני'!G2422,[1]גיליון3!$T$14:$T$28,0),MATCH('[1]דיווח פרטני'!C2422,[1]גיליון3!$U$13:$X$13,0)))," ", INDEX([1]גיליון3!$U$14:$X$28,MATCH('[1]דיווח פרטני'!G2422,[1]גיליון3!$T$14:$T$28,0),MATCH('[1]דיווח פרטני'!C2422,[1]גיליון3!$U$13:$X$13,0)))</f>
        <v xml:space="preserve"> </v>
      </c>
      <c r="I2323" s="2"/>
      <c r="J2323" s="153"/>
    </row>
    <row r="2324" spans="1:10" ht="18" customHeight="1" thickBot="1">
      <c r="A2324" s="2"/>
      <c r="B2324" s="2"/>
      <c r="C2324" s="2"/>
      <c r="D2324" s="2"/>
      <c r="E2324" s="3"/>
      <c r="F2324" s="2"/>
      <c r="G2324" s="2"/>
      <c r="H2324" s="36" t="str">
        <f t="array" ref="H2324">IF(ISERROR(INDEX([1]גיליון3!$U$14:$X$28,MATCH('[1]דיווח פרטני'!G2423,[1]גיליון3!$T$14:$T$28,0),MATCH('[1]דיווח פרטני'!C2423,[1]גיליון3!$U$13:$X$13,0)))," ", INDEX([1]גיליון3!$U$14:$X$28,MATCH('[1]דיווח פרטני'!G2423,[1]גיליון3!$T$14:$T$28,0),MATCH('[1]דיווח פרטני'!C2423,[1]גיליון3!$U$13:$X$13,0)))</f>
        <v xml:space="preserve"> </v>
      </c>
      <c r="I2324" s="2"/>
      <c r="J2324" s="153"/>
    </row>
    <row r="2325" spans="1:10" ht="18" customHeight="1" thickBot="1">
      <c r="A2325" s="2"/>
      <c r="B2325" s="2"/>
      <c r="C2325" s="2"/>
      <c r="D2325" s="2"/>
      <c r="E2325" s="3"/>
      <c r="F2325" s="2"/>
      <c r="G2325" s="2"/>
      <c r="H2325" s="36" t="str">
        <f t="array" ref="H2325">IF(ISERROR(INDEX([1]גיליון3!$U$14:$X$28,MATCH('[1]דיווח פרטני'!G2424,[1]גיליון3!$T$14:$T$28,0),MATCH('[1]דיווח פרטני'!C2424,[1]גיליון3!$U$13:$X$13,0)))," ", INDEX([1]גיליון3!$U$14:$X$28,MATCH('[1]דיווח פרטני'!G2424,[1]גיליון3!$T$14:$T$28,0),MATCH('[1]דיווח פרטני'!C2424,[1]גיליון3!$U$13:$X$13,0)))</f>
        <v xml:space="preserve"> </v>
      </c>
      <c r="I2325" s="2"/>
      <c r="J2325" s="153"/>
    </row>
    <row r="2326" spans="1:10" ht="18" customHeight="1" thickBot="1">
      <c r="A2326" s="2"/>
      <c r="B2326" s="2"/>
      <c r="C2326" s="2"/>
      <c r="D2326" s="2"/>
      <c r="E2326" s="3"/>
      <c r="F2326" s="2"/>
      <c r="G2326" s="2"/>
      <c r="H2326" s="36" t="str">
        <f t="array" ref="H2326">IF(ISERROR(INDEX([1]גיליון3!$U$14:$X$28,MATCH('[1]דיווח פרטני'!G2425,[1]גיליון3!$T$14:$T$28,0),MATCH('[1]דיווח פרטני'!C2425,[1]גיליון3!$U$13:$X$13,0)))," ", INDEX([1]גיליון3!$U$14:$X$28,MATCH('[1]דיווח פרטני'!G2425,[1]גיליון3!$T$14:$T$28,0),MATCH('[1]דיווח פרטני'!C2425,[1]גיליון3!$U$13:$X$13,0)))</f>
        <v xml:space="preserve"> </v>
      </c>
      <c r="I2326" s="2"/>
      <c r="J2326" s="153"/>
    </row>
    <row r="2327" spans="1:10" ht="18" customHeight="1" thickBot="1">
      <c r="A2327" s="2"/>
      <c r="B2327" s="2"/>
      <c r="C2327" s="2"/>
      <c r="D2327" s="2"/>
      <c r="E2327" s="3"/>
      <c r="F2327" s="2"/>
      <c r="G2327" s="2"/>
      <c r="H2327" s="36" t="str">
        <f t="array" ref="H2327">IF(ISERROR(INDEX([1]גיליון3!$U$14:$X$28,MATCH('[1]דיווח פרטני'!G2426,[1]גיליון3!$T$14:$T$28,0),MATCH('[1]דיווח פרטני'!C2426,[1]גיליון3!$U$13:$X$13,0)))," ", INDEX([1]גיליון3!$U$14:$X$28,MATCH('[1]דיווח פרטני'!G2426,[1]גיליון3!$T$14:$T$28,0),MATCH('[1]דיווח פרטני'!C2426,[1]גיליון3!$U$13:$X$13,0)))</f>
        <v xml:space="preserve"> </v>
      </c>
      <c r="I2327" s="2"/>
      <c r="J2327" s="153"/>
    </row>
    <row r="2328" spans="1:10" ht="18" customHeight="1" thickBot="1">
      <c r="A2328" s="2"/>
      <c r="B2328" s="2"/>
      <c r="C2328" s="2"/>
      <c r="D2328" s="2"/>
      <c r="E2328" s="3"/>
      <c r="F2328" s="2"/>
      <c r="G2328" s="2"/>
      <c r="H2328" s="36" t="str">
        <f t="array" ref="H2328">IF(ISERROR(INDEX([1]גיליון3!$U$14:$X$28,MATCH('[1]דיווח פרטני'!G2427,[1]גיליון3!$T$14:$T$28,0),MATCH('[1]דיווח פרטני'!C2427,[1]גיליון3!$U$13:$X$13,0)))," ", INDEX([1]גיליון3!$U$14:$X$28,MATCH('[1]דיווח פרטני'!G2427,[1]גיליון3!$T$14:$T$28,0),MATCH('[1]דיווח פרטני'!C2427,[1]גיליון3!$U$13:$X$13,0)))</f>
        <v xml:space="preserve"> </v>
      </c>
      <c r="I2328" s="2"/>
      <c r="J2328" s="153"/>
    </row>
    <row r="2329" spans="1:10" ht="18" customHeight="1" thickBot="1">
      <c r="A2329" s="2"/>
      <c r="B2329" s="2"/>
      <c r="C2329" s="2"/>
      <c r="D2329" s="2"/>
      <c r="E2329" s="3"/>
      <c r="F2329" s="2"/>
      <c r="G2329" s="2"/>
      <c r="H2329" s="36" t="str">
        <f t="array" ref="H2329">IF(ISERROR(INDEX([1]גיליון3!$U$14:$X$28,MATCH('[1]דיווח פרטני'!G2428,[1]גיליון3!$T$14:$T$28,0),MATCH('[1]דיווח פרטני'!C2428,[1]גיליון3!$U$13:$X$13,0)))," ", INDEX([1]גיליון3!$U$14:$X$28,MATCH('[1]דיווח פרטני'!G2428,[1]גיליון3!$T$14:$T$28,0),MATCH('[1]דיווח פרטני'!C2428,[1]גיליון3!$U$13:$X$13,0)))</f>
        <v xml:space="preserve"> </v>
      </c>
      <c r="I2329" s="2"/>
      <c r="J2329" s="153"/>
    </row>
    <row r="2330" spans="1:10" ht="18" customHeight="1" thickBot="1">
      <c r="A2330" s="2"/>
      <c r="B2330" s="2"/>
      <c r="C2330" s="2"/>
      <c r="D2330" s="2"/>
      <c r="E2330" s="3"/>
      <c r="F2330" s="2"/>
      <c r="G2330" s="2"/>
      <c r="H2330" s="36" t="str">
        <f t="array" ref="H2330">IF(ISERROR(INDEX([1]גיליון3!$U$14:$X$28,MATCH('[1]דיווח פרטני'!G2429,[1]גיליון3!$T$14:$T$28,0),MATCH('[1]דיווח פרטני'!C2429,[1]גיליון3!$U$13:$X$13,0)))," ", INDEX([1]גיליון3!$U$14:$X$28,MATCH('[1]דיווח פרטני'!G2429,[1]גיליון3!$T$14:$T$28,0),MATCH('[1]דיווח פרטני'!C2429,[1]גיליון3!$U$13:$X$13,0)))</f>
        <v xml:space="preserve"> </v>
      </c>
      <c r="I2330" s="2"/>
      <c r="J2330" s="153"/>
    </row>
    <row r="2331" spans="1:10" ht="18" customHeight="1" thickBot="1">
      <c r="A2331" s="2"/>
      <c r="B2331" s="2"/>
      <c r="C2331" s="2"/>
      <c r="D2331" s="2"/>
      <c r="E2331" s="3"/>
      <c r="F2331" s="2"/>
      <c r="G2331" s="2"/>
      <c r="H2331" s="36" t="str">
        <f t="array" ref="H2331">IF(ISERROR(INDEX([1]גיליון3!$U$14:$X$28,MATCH('[1]דיווח פרטני'!G2430,[1]גיליון3!$T$14:$T$28,0),MATCH('[1]דיווח פרטני'!C2430,[1]גיליון3!$U$13:$X$13,0)))," ", INDEX([1]גיליון3!$U$14:$X$28,MATCH('[1]דיווח פרטני'!G2430,[1]גיליון3!$T$14:$T$28,0),MATCH('[1]דיווח פרטני'!C2430,[1]גיליון3!$U$13:$X$13,0)))</f>
        <v xml:space="preserve"> </v>
      </c>
      <c r="I2331" s="2"/>
      <c r="J2331" s="153"/>
    </row>
    <row r="2332" spans="1:10" ht="18" customHeight="1" thickBot="1">
      <c r="A2332" s="2"/>
      <c r="B2332" s="2"/>
      <c r="C2332" s="2"/>
      <c r="D2332" s="2"/>
      <c r="E2332" s="3"/>
      <c r="F2332" s="2"/>
      <c r="G2332" s="2"/>
      <c r="H2332" s="36" t="str">
        <f t="array" ref="H2332">IF(ISERROR(INDEX([1]גיליון3!$U$14:$X$28,MATCH('[1]דיווח פרטני'!G2431,[1]גיליון3!$T$14:$T$28,0),MATCH('[1]דיווח פרטני'!C2431,[1]גיליון3!$U$13:$X$13,0)))," ", INDEX([1]גיליון3!$U$14:$X$28,MATCH('[1]דיווח פרטני'!G2431,[1]גיליון3!$T$14:$T$28,0),MATCH('[1]דיווח פרטני'!C2431,[1]גיליון3!$U$13:$X$13,0)))</f>
        <v xml:space="preserve"> </v>
      </c>
      <c r="I2332" s="2"/>
      <c r="J2332" s="153"/>
    </row>
    <row r="2333" spans="1:10" ht="18" customHeight="1" thickBot="1">
      <c r="A2333" s="2"/>
      <c r="B2333" s="2"/>
      <c r="C2333" s="2"/>
      <c r="D2333" s="2"/>
      <c r="E2333" s="3"/>
      <c r="F2333" s="2"/>
      <c r="G2333" s="2"/>
      <c r="H2333" s="36" t="str">
        <f t="array" ref="H2333">IF(ISERROR(INDEX([1]גיליון3!$U$14:$X$28,MATCH('[1]דיווח פרטני'!G2432,[1]גיליון3!$T$14:$T$28,0),MATCH('[1]דיווח פרטני'!C2432,[1]גיליון3!$U$13:$X$13,0)))," ", INDEX([1]גיליון3!$U$14:$X$28,MATCH('[1]דיווח פרטני'!G2432,[1]גיליון3!$T$14:$T$28,0),MATCH('[1]דיווח פרטני'!C2432,[1]גיליון3!$U$13:$X$13,0)))</f>
        <v xml:space="preserve"> </v>
      </c>
      <c r="I2333" s="2"/>
      <c r="J2333" s="153"/>
    </row>
    <row r="2334" spans="1:10" ht="18" customHeight="1" thickBot="1">
      <c r="A2334" s="2"/>
      <c r="B2334" s="2"/>
      <c r="C2334" s="2"/>
      <c r="D2334" s="2"/>
      <c r="E2334" s="3"/>
      <c r="F2334" s="2"/>
      <c r="G2334" s="2"/>
      <c r="H2334" s="36" t="str">
        <f t="array" ref="H2334">IF(ISERROR(INDEX([1]גיליון3!$U$14:$X$28,MATCH('[1]דיווח פרטני'!G2433,[1]גיליון3!$T$14:$T$28,0),MATCH('[1]דיווח פרטני'!C2433,[1]גיליון3!$U$13:$X$13,0)))," ", INDEX([1]גיליון3!$U$14:$X$28,MATCH('[1]דיווח פרטני'!G2433,[1]גיליון3!$T$14:$T$28,0),MATCH('[1]דיווח פרטני'!C2433,[1]גיליון3!$U$13:$X$13,0)))</f>
        <v xml:space="preserve"> </v>
      </c>
      <c r="I2334" s="2"/>
      <c r="J2334" s="153"/>
    </row>
    <row r="2335" spans="1:10" ht="18" customHeight="1" thickBot="1">
      <c r="A2335" s="2"/>
      <c r="B2335" s="2"/>
      <c r="C2335" s="2"/>
      <c r="D2335" s="2"/>
      <c r="E2335" s="3"/>
      <c r="F2335" s="2"/>
      <c r="G2335" s="2"/>
      <c r="H2335" s="36" t="str">
        <f t="array" ref="H2335">IF(ISERROR(INDEX([1]גיליון3!$U$14:$X$28,MATCH('[1]דיווח פרטני'!G2434,[1]גיליון3!$T$14:$T$28,0),MATCH('[1]דיווח פרטני'!C2434,[1]גיליון3!$U$13:$X$13,0)))," ", INDEX([1]גיליון3!$U$14:$X$28,MATCH('[1]דיווח פרטני'!G2434,[1]גיליון3!$T$14:$T$28,0),MATCH('[1]דיווח פרטני'!C2434,[1]גיליון3!$U$13:$X$13,0)))</f>
        <v xml:space="preserve"> </v>
      </c>
      <c r="I2335" s="2"/>
      <c r="J2335" s="153"/>
    </row>
    <row r="2336" spans="1:10" ht="18" customHeight="1" thickBot="1">
      <c r="A2336" s="2"/>
      <c r="B2336" s="2"/>
      <c r="C2336" s="2"/>
      <c r="D2336" s="2"/>
      <c r="E2336" s="3"/>
      <c r="F2336" s="2"/>
      <c r="G2336" s="2"/>
      <c r="H2336" s="36" t="str">
        <f t="array" ref="H2336">IF(ISERROR(INDEX([1]גיליון3!$U$14:$X$28,MATCH('[1]דיווח פרטני'!G2435,[1]גיליון3!$T$14:$T$28,0),MATCH('[1]דיווח פרטני'!C2435,[1]גיליון3!$U$13:$X$13,0)))," ", INDEX([1]גיליון3!$U$14:$X$28,MATCH('[1]דיווח פרטני'!G2435,[1]גיליון3!$T$14:$T$28,0),MATCH('[1]דיווח פרטני'!C2435,[1]גיליון3!$U$13:$X$13,0)))</f>
        <v xml:space="preserve"> </v>
      </c>
      <c r="I2336" s="2"/>
      <c r="J2336" s="153"/>
    </row>
    <row r="2337" spans="1:10" ht="18" customHeight="1" thickBot="1">
      <c r="A2337" s="2"/>
      <c r="B2337" s="2"/>
      <c r="C2337" s="2"/>
      <c r="D2337" s="2"/>
      <c r="E2337" s="3"/>
      <c r="F2337" s="2"/>
      <c r="G2337" s="2"/>
      <c r="H2337" s="37" t="str">
        <f t="array" ref="H2337">IF(ISERROR(INDEX([1]גיליון3!$U$14:$X$28,MATCH('[1]דיווח פרטני'!G2436,[1]גיליון3!$T$14:$T$28,0),MATCH('[1]דיווח פרטני'!C2436,[1]גיליון3!$U$13:$X$13,0)))," ", INDEX([1]גיליון3!$U$14:$X$28,MATCH('[1]דיווח פרטני'!G2436,[1]גיליון3!$T$14:$T$28,0),MATCH('[1]דיווח פרטני'!C2436,[1]גיליון3!$U$13:$X$13,0)))</f>
        <v xml:space="preserve"> </v>
      </c>
      <c r="I2337" s="2"/>
      <c r="J2337" s="153"/>
    </row>
    <row r="2338" spans="1:10" ht="18" customHeight="1" thickBot="1">
      <c r="A2338" s="2"/>
      <c r="B2338" s="2"/>
      <c r="C2338" s="2"/>
      <c r="D2338" s="2"/>
      <c r="E2338" s="3"/>
      <c r="F2338" s="2"/>
      <c r="G2338" s="2"/>
      <c r="H2338" s="37" t="str">
        <f t="array" ref="H2338">IF(ISERROR(INDEX([1]גיליון3!$U$14:$X$28,MATCH('[1]דיווח פרטני'!G2437,[1]גיליון3!$T$14:$T$28,0),MATCH('[1]דיווח פרטני'!C2437,[1]גיליון3!$U$13:$X$13,0)))," ", INDEX([1]גיליון3!$U$14:$X$28,MATCH('[1]דיווח פרטני'!G2437,[1]גיליון3!$T$14:$T$28,0),MATCH('[1]דיווח פרטני'!C2437,[1]גיליון3!$U$13:$X$13,0)))</f>
        <v xml:space="preserve"> </v>
      </c>
      <c r="I2338" s="2"/>
      <c r="J2338" s="153"/>
    </row>
    <row r="2339" spans="1:10" ht="18" customHeight="1" thickBot="1">
      <c r="A2339" s="2"/>
      <c r="B2339" s="2"/>
      <c r="C2339" s="2"/>
      <c r="D2339" s="2"/>
      <c r="E2339" s="3"/>
      <c r="F2339" s="2"/>
      <c r="G2339" s="2"/>
      <c r="H2339" s="37" t="str">
        <f t="array" ref="H2339">IF(ISERROR(INDEX([1]גיליון3!$U$14:$X$28,MATCH('[1]דיווח פרטני'!G2438,[1]גיליון3!$T$14:$T$28,0),MATCH('[1]דיווח פרטני'!C2438,[1]גיליון3!$U$13:$X$13,0)))," ", INDEX([1]גיליון3!$U$14:$X$28,MATCH('[1]דיווח פרטני'!G2438,[1]גיליון3!$T$14:$T$28,0),MATCH('[1]דיווח פרטני'!C2438,[1]גיליון3!$U$13:$X$13,0)))</f>
        <v xml:space="preserve"> </v>
      </c>
      <c r="I2339" s="2"/>
      <c r="J2339" s="153"/>
    </row>
    <row r="2340" spans="1:10" ht="18" customHeight="1" thickBot="1">
      <c r="A2340" s="2"/>
      <c r="B2340" s="2"/>
      <c r="C2340" s="2"/>
      <c r="D2340" s="2"/>
      <c r="E2340" s="3"/>
      <c r="F2340" s="2"/>
      <c r="G2340" s="2"/>
      <c r="H2340" s="37" t="str">
        <f t="array" ref="H2340">IF(ISERROR(INDEX([1]גיליון3!$U$14:$X$28,MATCH('[1]דיווח פרטני'!G2439,[1]גיליון3!$T$14:$T$28,0),MATCH('[1]דיווח פרטני'!C2439,[1]גיליון3!$U$13:$X$13,0)))," ", INDEX([1]גיליון3!$U$14:$X$28,MATCH('[1]דיווח פרטני'!G2439,[1]גיליון3!$T$14:$T$28,0),MATCH('[1]דיווח פרטני'!C2439,[1]גיליון3!$U$13:$X$13,0)))</f>
        <v xml:space="preserve"> </v>
      </c>
      <c r="I2340" s="2"/>
      <c r="J2340" s="153"/>
    </row>
    <row r="2341" spans="1:10" ht="18" customHeight="1" thickBot="1">
      <c r="A2341" s="2"/>
      <c r="B2341" s="2"/>
      <c r="C2341" s="2"/>
      <c r="D2341" s="2"/>
      <c r="E2341" s="3"/>
      <c r="F2341" s="2"/>
      <c r="G2341" s="2"/>
      <c r="H2341" s="37" t="str">
        <f t="array" ref="H2341">IF(ISERROR(INDEX([1]גיליון3!$U$14:$X$28,MATCH('[1]דיווח פרטני'!G2440,[1]גיליון3!$T$14:$T$28,0),MATCH('[1]דיווח פרטני'!C2440,[1]גיליון3!$U$13:$X$13,0)))," ", INDEX([1]גיליון3!$U$14:$X$28,MATCH('[1]דיווח פרטני'!G2440,[1]גיליון3!$T$14:$T$28,0),MATCH('[1]דיווח פרטני'!C2440,[1]גיליון3!$U$13:$X$13,0)))</f>
        <v xml:space="preserve"> </v>
      </c>
      <c r="I2341" s="2"/>
      <c r="J2341" s="153"/>
    </row>
    <row r="2342" spans="1:10" ht="18" customHeight="1" thickBot="1">
      <c r="A2342" s="2"/>
      <c r="B2342" s="2"/>
      <c r="C2342" s="2"/>
      <c r="D2342" s="2"/>
      <c r="E2342" s="3"/>
      <c r="F2342" s="2"/>
      <c r="G2342" s="2"/>
      <c r="H2342" s="37" t="str">
        <f t="array" ref="H2342">IF(ISERROR(INDEX([1]גיליון3!$U$14:$X$28,MATCH('[1]דיווח פרטני'!G2441,[1]גיליון3!$T$14:$T$28,0),MATCH('[1]דיווח פרטני'!C2441,[1]גיליון3!$U$13:$X$13,0)))," ", INDEX([1]גיליון3!$U$14:$X$28,MATCH('[1]דיווח פרטני'!G2441,[1]גיליון3!$T$14:$T$28,0),MATCH('[1]דיווח פרטני'!C2441,[1]גיליון3!$U$13:$X$13,0)))</f>
        <v xml:space="preserve"> </v>
      </c>
      <c r="I2342" s="2"/>
      <c r="J2342" s="153"/>
    </row>
    <row r="2343" spans="1:10" ht="18" customHeight="1" thickBot="1">
      <c r="A2343" s="2"/>
      <c r="B2343" s="2"/>
      <c r="C2343" s="2"/>
      <c r="D2343" s="2"/>
      <c r="E2343" s="3"/>
      <c r="F2343" s="2"/>
      <c r="G2343" s="2"/>
      <c r="H2343" s="37" t="str">
        <f t="array" ref="H2343">IF(ISERROR(INDEX([1]גיליון3!$U$14:$X$28,MATCH('[1]דיווח פרטני'!G2442,[1]גיליון3!$T$14:$T$28,0),MATCH('[1]דיווח פרטני'!C2442,[1]גיליון3!$U$13:$X$13,0)))," ", INDEX([1]גיליון3!$U$14:$X$28,MATCH('[1]דיווח פרטני'!G2442,[1]גיליון3!$T$14:$T$28,0),MATCH('[1]דיווח פרטני'!C2442,[1]גיליון3!$U$13:$X$13,0)))</f>
        <v xml:space="preserve"> </v>
      </c>
      <c r="I2343" s="2"/>
      <c r="J2343" s="153"/>
    </row>
    <row r="2344" spans="1:10" ht="18" customHeight="1" thickBot="1">
      <c r="A2344" s="2"/>
      <c r="B2344" s="2"/>
      <c r="C2344" s="2"/>
      <c r="D2344" s="2"/>
      <c r="E2344" s="3"/>
      <c r="F2344" s="2"/>
      <c r="G2344" s="2"/>
      <c r="H2344" s="37" t="str">
        <f t="array" ref="H2344">IF(ISERROR(INDEX([1]גיליון3!$U$14:$X$28,MATCH('[1]דיווח פרטני'!G2443,[1]גיליון3!$T$14:$T$28,0),MATCH('[1]דיווח פרטני'!C2443,[1]גיליון3!$U$13:$X$13,0)))," ", INDEX([1]גיליון3!$U$14:$X$28,MATCH('[1]דיווח פרטני'!G2443,[1]גיליון3!$T$14:$T$28,0),MATCH('[1]דיווח פרטני'!C2443,[1]גיליון3!$U$13:$X$13,0)))</f>
        <v xml:space="preserve"> </v>
      </c>
      <c r="I2344" s="2"/>
      <c r="J2344" s="153"/>
    </row>
    <row r="2345" spans="1:10" ht="18" customHeight="1" thickBot="1">
      <c r="A2345" s="2"/>
      <c r="B2345" s="2"/>
      <c r="C2345" s="2"/>
      <c r="D2345" s="2"/>
      <c r="E2345" s="3"/>
      <c r="F2345" s="2"/>
      <c r="G2345" s="2"/>
      <c r="H2345" s="37" t="str">
        <f t="array" ref="H2345">IF(ISERROR(INDEX([1]גיליון3!$U$14:$X$28,MATCH('[1]דיווח פרטני'!G2444,[1]גיליון3!$T$14:$T$28,0),MATCH('[1]דיווח פרטני'!C2444,[1]גיליון3!$U$13:$X$13,0)))," ", INDEX([1]גיליון3!$U$14:$X$28,MATCH('[1]דיווח פרטני'!G2444,[1]גיליון3!$T$14:$T$28,0),MATCH('[1]דיווח פרטני'!C2444,[1]גיליון3!$U$13:$X$13,0)))</f>
        <v xml:space="preserve"> </v>
      </c>
      <c r="I2345" s="2"/>
      <c r="J2345" s="153"/>
    </row>
    <row r="2346" spans="1:10" ht="18" customHeight="1" thickBot="1">
      <c r="A2346" s="2"/>
      <c r="B2346" s="2"/>
      <c r="C2346" s="2"/>
      <c r="D2346" s="2"/>
      <c r="E2346" s="3"/>
      <c r="F2346" s="2"/>
      <c r="G2346" s="2"/>
      <c r="H2346" s="37" t="str">
        <f t="array" ref="H2346">IF(ISERROR(INDEX([1]גיליון3!$U$14:$X$28,MATCH('[1]דיווח פרטני'!G2445,[1]גיליון3!$T$14:$T$28,0),MATCH('[1]דיווח פרטני'!C2445,[1]גיליון3!$U$13:$X$13,0)))," ", INDEX([1]גיליון3!$U$14:$X$28,MATCH('[1]דיווח פרטני'!G2445,[1]גיליון3!$T$14:$T$28,0),MATCH('[1]דיווח פרטני'!C2445,[1]גיליון3!$U$13:$X$13,0)))</f>
        <v xml:space="preserve"> </v>
      </c>
      <c r="I2346" s="2"/>
      <c r="J2346" s="153"/>
    </row>
    <row r="2347" spans="1:10" ht="18" customHeight="1" thickBot="1">
      <c r="A2347" s="2"/>
      <c r="B2347" s="2"/>
      <c r="C2347" s="2"/>
      <c r="D2347" s="2"/>
      <c r="E2347" s="3"/>
      <c r="F2347" s="2"/>
      <c r="G2347" s="2"/>
      <c r="H2347" s="37" t="str">
        <f t="array" ref="H2347">IF(ISERROR(INDEX([1]גיליון3!$U$14:$X$28,MATCH('[1]דיווח פרטני'!G2446,[1]גיליון3!$T$14:$T$28,0),MATCH('[1]דיווח פרטני'!C2446,[1]גיליון3!$U$13:$X$13,0)))," ", INDEX([1]גיליון3!$U$14:$X$28,MATCH('[1]דיווח פרטני'!G2446,[1]גיליון3!$T$14:$T$28,0),MATCH('[1]דיווח פרטני'!C2446,[1]גיליון3!$U$13:$X$13,0)))</f>
        <v xml:space="preserve"> </v>
      </c>
      <c r="I2347" s="2"/>
      <c r="J2347" s="153"/>
    </row>
    <row r="2348" spans="1:10" ht="18" customHeight="1" thickBot="1">
      <c r="A2348" s="2"/>
      <c r="B2348" s="2"/>
      <c r="C2348" s="2"/>
      <c r="D2348" s="2"/>
      <c r="E2348" s="3"/>
      <c r="F2348" s="2"/>
      <c r="G2348" s="2"/>
      <c r="H2348" s="37" t="str">
        <f t="array" ref="H2348">IF(ISERROR(INDEX([1]גיליון3!$U$14:$X$28,MATCH('[1]דיווח פרטני'!G2447,[1]גיליון3!$T$14:$T$28,0),MATCH('[1]דיווח פרטני'!C2447,[1]גיליון3!$U$13:$X$13,0)))," ", INDEX([1]גיליון3!$U$14:$X$28,MATCH('[1]דיווח פרטני'!G2447,[1]גיליון3!$T$14:$T$28,0),MATCH('[1]דיווח פרטני'!C2447,[1]גיליון3!$U$13:$X$13,0)))</f>
        <v xml:space="preserve"> </v>
      </c>
      <c r="I2348" s="2"/>
      <c r="J2348" s="153"/>
    </row>
    <row r="2349" spans="1:10" ht="18" customHeight="1" thickBot="1">
      <c r="A2349" s="2"/>
      <c r="B2349" s="2"/>
      <c r="C2349" s="2"/>
      <c r="D2349" s="2"/>
      <c r="E2349" s="3"/>
      <c r="F2349" s="2"/>
      <c r="G2349" s="2"/>
      <c r="H2349" s="37" t="str">
        <f t="array" ref="H2349">IF(ISERROR(INDEX([1]גיליון3!$U$14:$X$28,MATCH('[1]דיווח פרטני'!G2448,[1]גיליון3!$T$14:$T$28,0),MATCH('[1]דיווח פרטני'!C2448,[1]גיליון3!$U$13:$X$13,0)))," ", INDEX([1]גיליון3!$U$14:$X$28,MATCH('[1]דיווח פרטני'!G2448,[1]גיליון3!$T$14:$T$28,0),MATCH('[1]דיווח פרטני'!C2448,[1]גיליון3!$U$13:$X$13,0)))</f>
        <v xml:space="preserve"> </v>
      </c>
      <c r="I2349" s="2"/>
      <c r="J2349" s="153"/>
    </row>
    <row r="2350" spans="1:10" ht="18" customHeight="1" thickBot="1">
      <c r="A2350" s="2"/>
      <c r="B2350" s="2"/>
      <c r="C2350" s="2"/>
      <c r="D2350" s="2"/>
      <c r="E2350" s="3"/>
      <c r="F2350" s="2"/>
      <c r="G2350" s="2"/>
      <c r="H2350" s="37" t="str">
        <f t="array" ref="H2350">IF(ISERROR(INDEX([1]גיליון3!$U$14:$X$28,MATCH('[1]דיווח פרטני'!G2449,[1]גיליון3!$T$14:$T$28,0),MATCH('[1]דיווח פרטני'!C2449,[1]גיליון3!$U$13:$X$13,0)))," ", INDEX([1]גיליון3!$U$14:$X$28,MATCH('[1]דיווח פרטני'!G2449,[1]גיליון3!$T$14:$T$28,0),MATCH('[1]דיווח פרטני'!C2449,[1]גיליון3!$U$13:$X$13,0)))</f>
        <v xml:space="preserve"> </v>
      </c>
      <c r="I2350" s="2"/>
      <c r="J2350" s="153"/>
    </row>
    <row r="2351" spans="1:10" ht="18" customHeight="1" thickBot="1">
      <c r="A2351" s="2"/>
      <c r="B2351" s="2"/>
      <c r="C2351" s="2"/>
      <c r="D2351" s="2"/>
      <c r="E2351" s="3"/>
      <c r="F2351" s="2"/>
      <c r="G2351" s="2"/>
      <c r="H2351" s="37" t="str">
        <f t="array" ref="H2351">IF(ISERROR(INDEX([1]גיליון3!$U$14:$X$28,MATCH('[1]דיווח פרטני'!G2450,[1]גיליון3!$T$14:$T$28,0),MATCH('[1]דיווח פרטני'!C2450,[1]גיליון3!$U$13:$X$13,0)))," ", INDEX([1]גיליון3!$U$14:$X$28,MATCH('[1]דיווח פרטני'!G2450,[1]גיליון3!$T$14:$T$28,0),MATCH('[1]דיווח פרטני'!C2450,[1]גיליון3!$U$13:$X$13,0)))</f>
        <v xml:space="preserve"> </v>
      </c>
      <c r="I2351" s="2"/>
      <c r="J2351" s="153"/>
    </row>
    <row r="2352" spans="1:10" ht="18" customHeight="1" thickBot="1">
      <c r="A2352" s="2"/>
      <c r="B2352" s="2"/>
      <c r="C2352" s="2"/>
      <c r="D2352" s="2"/>
      <c r="E2352" s="3"/>
      <c r="F2352" s="2"/>
      <c r="G2352" s="2"/>
      <c r="H2352" s="37" t="str">
        <f t="array" ref="H2352">IF(ISERROR(INDEX([1]גיליון3!$U$14:$X$28,MATCH('[1]דיווח פרטני'!G2451,[1]גיליון3!$T$14:$T$28,0),MATCH('[1]דיווח פרטני'!C2451,[1]גיליון3!$U$13:$X$13,0)))," ", INDEX([1]גיליון3!$U$14:$X$28,MATCH('[1]דיווח פרטני'!G2451,[1]גיליון3!$T$14:$T$28,0),MATCH('[1]דיווח פרטני'!C2451,[1]גיליון3!$U$13:$X$13,0)))</f>
        <v xml:space="preserve"> </v>
      </c>
      <c r="I2352" s="2"/>
      <c r="J2352" s="153"/>
    </row>
    <row r="2353" spans="1:10" ht="18" customHeight="1" thickBot="1">
      <c r="A2353" s="2"/>
      <c r="B2353" s="2"/>
      <c r="C2353" s="2"/>
      <c r="D2353" s="2"/>
      <c r="E2353" s="3"/>
      <c r="F2353" s="2"/>
      <c r="G2353" s="2"/>
      <c r="H2353" s="37" t="str">
        <f t="array" ref="H2353">IF(ISERROR(INDEX([1]גיליון3!$U$14:$X$28,MATCH('[1]דיווח פרטני'!G2452,[1]גיליון3!$T$14:$T$28,0),MATCH('[1]דיווח פרטני'!C2452,[1]גיליון3!$U$13:$X$13,0)))," ", INDEX([1]גיליון3!$U$14:$X$28,MATCH('[1]דיווח פרטני'!G2452,[1]גיליון3!$T$14:$T$28,0),MATCH('[1]דיווח פרטני'!C2452,[1]גיליון3!$U$13:$X$13,0)))</f>
        <v xml:space="preserve"> </v>
      </c>
      <c r="I2353" s="2"/>
      <c r="J2353" s="153"/>
    </row>
    <row r="2354" spans="1:10" ht="18" customHeight="1" thickBot="1">
      <c r="A2354" s="2"/>
      <c r="B2354" s="2"/>
      <c r="C2354" s="2"/>
      <c r="D2354" s="2"/>
      <c r="E2354" s="3"/>
      <c r="F2354" s="2"/>
      <c r="G2354" s="2"/>
      <c r="H2354" s="37" t="str">
        <f t="array" ref="H2354">IF(ISERROR(INDEX([1]גיליון3!$U$14:$X$28,MATCH('[1]דיווח פרטני'!G2453,[1]גיליון3!$T$14:$T$28,0),MATCH('[1]דיווח פרטני'!C2453,[1]גיליון3!$U$13:$X$13,0)))," ", INDEX([1]גיליון3!$U$14:$X$28,MATCH('[1]דיווח פרטני'!G2453,[1]גיליון3!$T$14:$T$28,0),MATCH('[1]דיווח פרטני'!C2453,[1]גיליון3!$U$13:$X$13,0)))</f>
        <v xml:space="preserve"> </v>
      </c>
      <c r="I2354" s="2"/>
      <c r="J2354" s="153"/>
    </row>
    <row r="2355" spans="1:10" ht="18" customHeight="1" thickBot="1">
      <c r="A2355" s="2"/>
      <c r="B2355" s="2"/>
      <c r="C2355" s="2"/>
      <c r="D2355" s="2"/>
      <c r="E2355" s="3"/>
      <c r="F2355" s="2"/>
      <c r="G2355" s="2"/>
      <c r="H2355" s="37" t="str">
        <f t="array" ref="H2355">IF(ISERROR(INDEX([1]גיליון3!$U$14:$X$28,MATCH('[1]דיווח פרטני'!G2454,[1]גיליון3!$T$14:$T$28,0),MATCH('[1]דיווח פרטני'!C2454,[1]גיליון3!$U$13:$X$13,0)))," ", INDEX([1]גיליון3!$U$14:$X$28,MATCH('[1]דיווח פרטני'!G2454,[1]גיליון3!$T$14:$T$28,0),MATCH('[1]דיווח פרטני'!C2454,[1]גיליון3!$U$13:$X$13,0)))</f>
        <v xml:space="preserve"> </v>
      </c>
      <c r="I2355" s="2"/>
      <c r="J2355" s="153"/>
    </row>
    <row r="2356" spans="1:10" ht="18" customHeight="1" thickBot="1">
      <c r="A2356" s="2"/>
      <c r="B2356" s="2"/>
      <c r="C2356" s="2"/>
      <c r="D2356" s="2"/>
      <c r="E2356" s="3"/>
      <c r="F2356" s="2"/>
      <c r="G2356" s="2"/>
      <c r="H2356" s="37" t="str">
        <f t="array" ref="H2356">IF(ISERROR(INDEX([1]גיליון3!$U$14:$X$28,MATCH('[1]דיווח פרטני'!G2455,[1]גיליון3!$T$14:$T$28,0),MATCH('[1]דיווח פרטני'!C2455,[1]גיליון3!$U$13:$X$13,0)))," ", INDEX([1]גיליון3!$U$14:$X$28,MATCH('[1]דיווח פרטני'!G2455,[1]גיליון3!$T$14:$T$28,0),MATCH('[1]דיווח פרטני'!C2455,[1]גיליון3!$U$13:$X$13,0)))</f>
        <v xml:space="preserve"> </v>
      </c>
      <c r="I2356" s="2"/>
      <c r="J2356" s="153"/>
    </row>
    <row r="2357" spans="1:10" ht="18" customHeight="1" thickBot="1">
      <c r="A2357" s="2"/>
      <c r="B2357" s="2"/>
      <c r="C2357" s="2"/>
      <c r="D2357" s="2"/>
      <c r="E2357" s="3"/>
      <c r="F2357" s="2"/>
      <c r="G2357" s="2"/>
      <c r="H2357" s="37" t="str">
        <f t="array" ref="H2357">IF(ISERROR(INDEX([1]גיליון3!$U$14:$X$28,MATCH('[1]דיווח פרטני'!G2456,[1]גיליון3!$T$14:$T$28,0),MATCH('[1]דיווח פרטני'!C2456,[1]גיליון3!$U$13:$X$13,0)))," ", INDEX([1]גיליון3!$U$14:$X$28,MATCH('[1]דיווח פרטני'!G2456,[1]גיליון3!$T$14:$T$28,0),MATCH('[1]דיווח פרטני'!C2456,[1]גיליון3!$U$13:$X$13,0)))</f>
        <v xml:space="preserve"> </v>
      </c>
      <c r="I2357" s="2"/>
      <c r="J2357" s="153"/>
    </row>
    <row r="2358" spans="1:10" ht="18" customHeight="1" thickBot="1">
      <c r="A2358" s="2"/>
      <c r="B2358" s="2"/>
      <c r="C2358" s="2"/>
      <c r="D2358" s="2"/>
      <c r="E2358" s="3"/>
      <c r="F2358" s="2"/>
      <c r="G2358" s="2"/>
      <c r="H2358" s="37" t="str">
        <f t="array" ref="H2358">IF(ISERROR(INDEX([1]גיליון3!$U$14:$X$28,MATCH('[1]דיווח פרטני'!G2457,[1]גיליון3!$T$14:$T$28,0),MATCH('[1]דיווח פרטני'!C2457,[1]גיליון3!$U$13:$X$13,0)))," ", INDEX([1]גיליון3!$U$14:$X$28,MATCH('[1]דיווח פרטני'!G2457,[1]גיליון3!$T$14:$T$28,0),MATCH('[1]דיווח פרטני'!C2457,[1]גיליון3!$U$13:$X$13,0)))</f>
        <v xml:space="preserve"> </v>
      </c>
      <c r="I2358" s="2"/>
      <c r="J2358" s="153"/>
    </row>
    <row r="2359" spans="1:10" ht="18" customHeight="1" thickBot="1">
      <c r="A2359" s="2"/>
      <c r="B2359" s="2"/>
      <c r="C2359" s="2"/>
      <c r="D2359" s="2"/>
      <c r="E2359" s="3"/>
      <c r="F2359" s="2"/>
      <c r="G2359" s="2"/>
      <c r="H2359" s="37" t="str">
        <f t="array" ref="H2359">IF(ISERROR(INDEX([1]גיליון3!$U$14:$X$28,MATCH('[1]דיווח פרטני'!G2458,[1]גיליון3!$T$14:$T$28,0),MATCH('[1]דיווח פרטני'!C2458,[1]גיליון3!$U$13:$X$13,0)))," ", INDEX([1]גיליון3!$U$14:$X$28,MATCH('[1]דיווח פרטני'!G2458,[1]גיליון3!$T$14:$T$28,0),MATCH('[1]דיווח פרטני'!C2458,[1]גיליון3!$U$13:$X$13,0)))</f>
        <v xml:space="preserve"> </v>
      </c>
      <c r="I2359" s="2"/>
      <c r="J2359" s="153"/>
    </row>
    <row r="2360" spans="1:10" ht="18" customHeight="1" thickBot="1">
      <c r="A2360" s="2"/>
      <c r="B2360" s="2"/>
      <c r="C2360" s="2"/>
      <c r="D2360" s="2"/>
      <c r="E2360" s="3"/>
      <c r="F2360" s="2"/>
      <c r="G2360" s="2"/>
      <c r="H2360" s="37" t="str">
        <f t="array" ref="H2360">IF(ISERROR(INDEX([1]גיליון3!$U$14:$X$28,MATCH('[1]דיווח פרטני'!G2459,[1]גיליון3!$T$14:$T$28,0),MATCH('[1]דיווח פרטני'!C2459,[1]גיליון3!$U$13:$X$13,0)))," ", INDEX([1]גיליון3!$U$14:$X$28,MATCH('[1]דיווח פרטני'!G2459,[1]גיליון3!$T$14:$T$28,0),MATCH('[1]דיווח פרטני'!C2459,[1]גיליון3!$U$13:$X$13,0)))</f>
        <v xml:space="preserve"> </v>
      </c>
      <c r="I2360" s="2"/>
      <c r="J2360" s="153"/>
    </row>
    <row r="2361" spans="1:10" ht="18" customHeight="1" thickBot="1">
      <c r="A2361" s="2"/>
      <c r="B2361" s="2"/>
      <c r="C2361" s="2"/>
      <c r="D2361" s="2"/>
      <c r="E2361" s="3"/>
      <c r="F2361" s="2"/>
      <c r="G2361" s="2"/>
      <c r="H2361" s="37" t="str">
        <f t="array" ref="H2361">IF(ISERROR(INDEX([1]גיליון3!$U$14:$X$28,MATCH('[1]דיווח פרטני'!G2460,[1]גיליון3!$T$14:$T$28,0),MATCH('[1]דיווח פרטני'!C2460,[1]גיליון3!$U$13:$X$13,0)))," ", INDEX([1]גיליון3!$U$14:$X$28,MATCH('[1]דיווח פרטני'!G2460,[1]גיליון3!$T$14:$T$28,0),MATCH('[1]דיווח פרטני'!C2460,[1]גיליון3!$U$13:$X$13,0)))</f>
        <v xml:space="preserve"> </v>
      </c>
      <c r="I2361" s="2"/>
      <c r="J2361" s="153"/>
    </row>
    <row r="2362" spans="1:10" ht="18" customHeight="1" thickBot="1">
      <c r="A2362" s="2"/>
      <c r="B2362" s="2"/>
      <c r="C2362" s="2"/>
      <c r="D2362" s="2"/>
      <c r="E2362" s="3"/>
      <c r="F2362" s="2"/>
      <c r="G2362" s="2"/>
      <c r="H2362" s="37" t="str">
        <f t="array" ref="H2362">IF(ISERROR(INDEX([1]גיליון3!$U$14:$X$28,MATCH('[1]דיווח פרטני'!G2461,[1]גיליון3!$T$14:$T$28,0),MATCH('[1]דיווח פרטני'!C2461,[1]גיליון3!$U$13:$X$13,0)))," ", INDEX([1]גיליון3!$U$14:$X$28,MATCH('[1]דיווח פרטני'!G2461,[1]גיליון3!$T$14:$T$28,0),MATCH('[1]דיווח פרטני'!C2461,[1]גיליון3!$U$13:$X$13,0)))</f>
        <v xml:space="preserve"> </v>
      </c>
      <c r="I2362" s="2"/>
      <c r="J2362" s="153"/>
    </row>
    <row r="2363" spans="1:10" ht="18" customHeight="1" thickBot="1">
      <c r="A2363" s="2"/>
      <c r="B2363" s="2"/>
      <c r="C2363" s="2"/>
      <c r="D2363" s="2"/>
      <c r="E2363" s="3"/>
      <c r="F2363" s="2"/>
      <c r="G2363" s="2"/>
      <c r="H2363" s="37" t="str">
        <f t="array" ref="H2363">IF(ISERROR(INDEX([1]גיליון3!$U$14:$X$28,MATCH('[1]דיווח פרטני'!G2462,[1]גיליון3!$T$14:$T$28,0),MATCH('[1]דיווח פרטני'!C2462,[1]גיליון3!$U$13:$X$13,0)))," ", INDEX([1]גיליון3!$U$14:$X$28,MATCH('[1]דיווח פרטני'!G2462,[1]גיליון3!$T$14:$T$28,0),MATCH('[1]דיווח פרטני'!C2462,[1]גיליון3!$U$13:$X$13,0)))</f>
        <v xml:space="preserve"> </v>
      </c>
      <c r="I2363" s="2"/>
      <c r="J2363" s="153"/>
    </row>
    <row r="2364" spans="1:10" ht="18" customHeight="1" thickBot="1">
      <c r="A2364" s="2"/>
      <c r="B2364" s="2"/>
      <c r="C2364" s="2"/>
      <c r="D2364" s="2"/>
      <c r="E2364" s="3"/>
      <c r="F2364" s="2"/>
      <c r="G2364" s="2"/>
      <c r="H2364" s="37" t="str">
        <f t="array" ref="H2364">IF(ISERROR(INDEX([1]גיליון3!$U$14:$X$28,MATCH('[1]דיווח פרטני'!G2463,[1]גיליון3!$T$14:$T$28,0),MATCH('[1]דיווח פרטני'!C2463,[1]גיליון3!$U$13:$X$13,0)))," ", INDEX([1]גיליון3!$U$14:$X$28,MATCH('[1]דיווח פרטני'!G2463,[1]גיליון3!$T$14:$T$28,0),MATCH('[1]דיווח פרטני'!C2463,[1]גיליון3!$U$13:$X$13,0)))</f>
        <v xml:space="preserve"> </v>
      </c>
      <c r="I2364" s="2"/>
      <c r="J2364" s="153"/>
    </row>
    <row r="2365" spans="1:10" ht="18" customHeight="1" thickBot="1">
      <c r="A2365" s="2"/>
      <c r="B2365" s="2"/>
      <c r="C2365" s="2"/>
      <c r="D2365" s="2"/>
      <c r="E2365" s="3"/>
      <c r="F2365" s="2"/>
      <c r="G2365" s="2"/>
      <c r="H2365" s="37" t="str">
        <f t="array" ref="H2365">IF(ISERROR(INDEX([1]גיליון3!$U$14:$X$28,MATCH('[1]דיווח פרטני'!G2464,[1]גיליון3!$T$14:$T$28,0),MATCH('[1]דיווח פרטני'!C2464,[1]גיליון3!$U$13:$X$13,0)))," ", INDEX([1]גיליון3!$U$14:$X$28,MATCH('[1]דיווח פרטני'!G2464,[1]גיליון3!$T$14:$T$28,0),MATCH('[1]דיווח פרטני'!C2464,[1]גיליון3!$U$13:$X$13,0)))</f>
        <v xml:space="preserve"> </v>
      </c>
      <c r="I2365" s="2"/>
      <c r="J2365" s="153"/>
    </row>
    <row r="2366" spans="1:10" ht="18" customHeight="1" thickBot="1">
      <c r="A2366" s="2"/>
      <c r="B2366" s="2"/>
      <c r="C2366" s="2"/>
      <c r="D2366" s="2"/>
      <c r="E2366" s="3"/>
      <c r="F2366" s="2"/>
      <c r="G2366" s="2"/>
      <c r="H2366" s="37" t="str">
        <f t="array" ref="H2366">IF(ISERROR(INDEX([1]גיליון3!$U$14:$X$28,MATCH('[1]דיווח פרטני'!G2465,[1]גיליון3!$T$14:$T$28,0),MATCH('[1]דיווח פרטני'!C2465,[1]גיליון3!$U$13:$X$13,0)))," ", INDEX([1]גיליון3!$U$14:$X$28,MATCH('[1]דיווח פרטני'!G2465,[1]גיליון3!$T$14:$T$28,0),MATCH('[1]דיווח פרטני'!C2465,[1]גיליון3!$U$13:$X$13,0)))</f>
        <v xml:space="preserve"> </v>
      </c>
      <c r="I2366" s="2"/>
      <c r="J2366" s="153"/>
    </row>
    <row r="2367" spans="1:10" ht="18" customHeight="1" thickBot="1">
      <c r="A2367" s="2"/>
      <c r="B2367" s="2"/>
      <c r="C2367" s="2"/>
      <c r="D2367" s="2"/>
      <c r="E2367" s="3"/>
      <c r="F2367" s="2"/>
      <c r="G2367" s="2"/>
      <c r="H2367" s="37" t="str">
        <f t="array" ref="H2367">IF(ISERROR(INDEX([1]גיליון3!$U$14:$X$28,MATCH('[1]דיווח פרטני'!G2466,[1]גיליון3!$T$14:$T$28,0),MATCH('[1]דיווח פרטני'!C2466,[1]גיליון3!$U$13:$X$13,0)))," ", INDEX([1]גיליון3!$U$14:$X$28,MATCH('[1]דיווח פרטני'!G2466,[1]גיליון3!$T$14:$T$28,0),MATCH('[1]דיווח פרטני'!C2466,[1]גיליון3!$U$13:$X$13,0)))</f>
        <v xml:space="preserve"> </v>
      </c>
      <c r="I2367" s="2"/>
      <c r="J2367" s="153"/>
    </row>
    <row r="2368" spans="1:10" ht="18" customHeight="1" thickBot="1">
      <c r="A2368" s="2"/>
      <c r="B2368" s="2"/>
      <c r="C2368" s="2"/>
      <c r="D2368" s="2"/>
      <c r="E2368" s="3"/>
      <c r="F2368" s="2"/>
      <c r="G2368" s="2"/>
      <c r="H2368" s="37" t="str">
        <f t="array" ref="H2368">IF(ISERROR(INDEX([1]גיליון3!$U$14:$X$28,MATCH('[1]דיווח פרטני'!G2467,[1]גיליון3!$T$14:$T$28,0),MATCH('[1]דיווח פרטני'!C2467,[1]גיליון3!$U$13:$X$13,0)))," ", INDEX([1]גיליון3!$U$14:$X$28,MATCH('[1]דיווח פרטני'!G2467,[1]גיליון3!$T$14:$T$28,0),MATCH('[1]דיווח פרטני'!C2467,[1]גיליון3!$U$13:$X$13,0)))</f>
        <v xml:space="preserve"> </v>
      </c>
      <c r="I2368" s="2"/>
      <c r="J2368" s="153"/>
    </row>
    <row r="2369" spans="1:10" ht="18" customHeight="1" thickBot="1">
      <c r="A2369" s="2"/>
      <c r="B2369" s="2"/>
      <c r="C2369" s="2"/>
      <c r="D2369" s="2"/>
      <c r="E2369" s="3"/>
      <c r="F2369" s="2"/>
      <c r="G2369" s="2"/>
      <c r="H2369" s="37" t="str">
        <f t="array" ref="H2369">IF(ISERROR(INDEX([1]גיליון3!$U$14:$X$28,MATCH('[1]דיווח פרטני'!G2468,[1]גיליון3!$T$14:$T$28,0),MATCH('[1]דיווח פרטני'!C2468,[1]גיליון3!$U$13:$X$13,0)))," ", INDEX([1]גיליון3!$U$14:$X$28,MATCH('[1]דיווח פרטני'!G2468,[1]גיליון3!$T$14:$T$28,0),MATCH('[1]דיווח פרטני'!C2468,[1]גיליון3!$U$13:$X$13,0)))</f>
        <v xml:space="preserve"> </v>
      </c>
      <c r="I2369" s="2"/>
      <c r="J2369" s="153"/>
    </row>
    <row r="2370" spans="1:10" ht="18" customHeight="1" thickBot="1">
      <c r="A2370" s="2"/>
      <c r="B2370" s="2"/>
      <c r="C2370" s="2"/>
      <c r="D2370" s="2"/>
      <c r="E2370" s="3"/>
      <c r="F2370" s="2"/>
      <c r="G2370" s="2"/>
      <c r="H2370" s="37" t="str">
        <f t="array" ref="H2370">IF(ISERROR(INDEX([1]גיליון3!$U$14:$X$28,MATCH('[1]דיווח פרטני'!G2469,[1]גיליון3!$T$14:$T$28,0),MATCH('[1]דיווח פרטני'!C2469,[1]גיליון3!$U$13:$X$13,0)))," ", INDEX([1]גיליון3!$U$14:$X$28,MATCH('[1]דיווח פרטני'!G2469,[1]גיליון3!$T$14:$T$28,0),MATCH('[1]דיווח פרטני'!C2469,[1]גיליון3!$U$13:$X$13,0)))</f>
        <v xml:space="preserve"> </v>
      </c>
      <c r="I2370" s="2"/>
      <c r="J2370" s="153"/>
    </row>
    <row r="2371" spans="1:10" ht="18" customHeight="1" thickBot="1">
      <c r="A2371" s="2"/>
      <c r="B2371" s="2"/>
      <c r="C2371" s="2"/>
      <c r="D2371" s="2"/>
      <c r="E2371" s="3"/>
      <c r="F2371" s="2"/>
      <c r="G2371" s="2"/>
      <c r="H2371" s="37" t="str">
        <f t="array" ref="H2371">IF(ISERROR(INDEX([1]גיליון3!$U$14:$X$28,MATCH('[1]דיווח פרטני'!G2470,[1]גיליון3!$T$14:$T$28,0),MATCH('[1]דיווח פרטני'!C2470,[1]גיליון3!$U$13:$X$13,0)))," ", INDEX([1]גיליון3!$U$14:$X$28,MATCH('[1]דיווח פרטני'!G2470,[1]גיליון3!$T$14:$T$28,0),MATCH('[1]דיווח פרטני'!C2470,[1]גיליון3!$U$13:$X$13,0)))</f>
        <v xml:space="preserve"> </v>
      </c>
      <c r="I2371" s="2"/>
      <c r="J2371" s="153"/>
    </row>
    <row r="2372" spans="1:10" ht="18" customHeight="1" thickBot="1">
      <c r="A2372" s="2"/>
      <c r="B2372" s="2"/>
      <c r="C2372" s="2"/>
      <c r="D2372" s="2"/>
      <c r="E2372" s="3"/>
      <c r="F2372" s="2"/>
      <c r="G2372" s="2"/>
      <c r="H2372" s="37" t="str">
        <f t="array" ref="H2372">IF(ISERROR(INDEX([1]גיליון3!$U$14:$X$28,MATCH('[1]דיווח פרטני'!G2471,[1]גיליון3!$T$14:$T$28,0),MATCH('[1]דיווח פרטני'!C2471,[1]גיליון3!$U$13:$X$13,0)))," ", INDEX([1]גיליון3!$U$14:$X$28,MATCH('[1]דיווח פרטני'!G2471,[1]גיליון3!$T$14:$T$28,0),MATCH('[1]דיווח פרטני'!C2471,[1]גיליון3!$U$13:$X$13,0)))</f>
        <v xml:space="preserve"> </v>
      </c>
      <c r="I2372" s="2"/>
      <c r="J2372" s="153"/>
    </row>
    <row r="2373" spans="1:10" ht="18" customHeight="1" thickBot="1">
      <c r="A2373" s="2"/>
      <c r="B2373" s="2"/>
      <c r="C2373" s="2"/>
      <c r="D2373" s="2"/>
      <c r="E2373" s="3"/>
      <c r="F2373" s="2"/>
      <c r="G2373" s="2"/>
      <c r="H2373" s="37" t="str">
        <f t="array" ref="H2373">IF(ISERROR(INDEX([1]גיליון3!$U$14:$X$28,MATCH('[1]דיווח פרטני'!G2472,[1]גיליון3!$T$14:$T$28,0),MATCH('[1]דיווח פרטני'!C2472,[1]גיליון3!$U$13:$X$13,0)))," ", INDEX([1]גיליון3!$U$14:$X$28,MATCH('[1]דיווח פרטני'!G2472,[1]גיליון3!$T$14:$T$28,0),MATCH('[1]דיווח פרטני'!C2472,[1]גיליון3!$U$13:$X$13,0)))</f>
        <v xml:space="preserve"> </v>
      </c>
      <c r="I2373" s="2"/>
      <c r="J2373" s="153"/>
    </row>
    <row r="2374" spans="1:10" ht="18" customHeight="1" thickBot="1">
      <c r="A2374" s="2"/>
      <c r="B2374" s="2"/>
      <c r="C2374" s="2"/>
      <c r="D2374" s="2"/>
      <c r="E2374" s="3"/>
      <c r="F2374" s="2"/>
      <c r="G2374" s="2"/>
      <c r="H2374" s="37" t="str">
        <f t="array" ref="H2374">IF(ISERROR(INDEX([1]גיליון3!$U$14:$X$28,MATCH('[1]דיווח פרטני'!G2473,[1]גיליון3!$T$14:$T$28,0),MATCH('[1]דיווח פרטני'!C2473,[1]גיליון3!$U$13:$X$13,0)))," ", INDEX([1]גיליון3!$U$14:$X$28,MATCH('[1]דיווח פרטני'!G2473,[1]גיליון3!$T$14:$T$28,0),MATCH('[1]דיווח פרטני'!C2473,[1]גיליון3!$U$13:$X$13,0)))</f>
        <v xml:space="preserve"> </v>
      </c>
      <c r="I2374" s="2"/>
      <c r="J2374" s="153"/>
    </row>
    <row r="2375" spans="1:10" ht="18" customHeight="1" thickBot="1">
      <c r="A2375" s="2"/>
      <c r="B2375" s="2"/>
      <c r="C2375" s="2"/>
      <c r="D2375" s="2"/>
      <c r="E2375" s="3"/>
      <c r="F2375" s="2"/>
      <c r="G2375" s="2"/>
      <c r="H2375" s="37" t="str">
        <f t="array" ref="H2375">IF(ISERROR(INDEX([1]גיליון3!$U$14:$X$28,MATCH('[1]דיווח פרטני'!G2474,[1]גיליון3!$T$14:$T$28,0),MATCH('[1]דיווח פרטני'!C2474,[1]גיליון3!$U$13:$X$13,0)))," ", INDEX([1]גיליון3!$U$14:$X$28,MATCH('[1]דיווח פרטני'!G2474,[1]גיליון3!$T$14:$T$28,0),MATCH('[1]דיווח פרטני'!C2474,[1]גיליון3!$U$13:$X$13,0)))</f>
        <v xml:space="preserve"> </v>
      </c>
      <c r="I2375" s="2"/>
      <c r="J2375" s="153"/>
    </row>
    <row r="2376" spans="1:10" ht="18" customHeight="1" thickBot="1">
      <c r="A2376" s="2"/>
      <c r="B2376" s="2"/>
      <c r="C2376" s="2"/>
      <c r="D2376" s="2"/>
      <c r="E2376" s="3"/>
      <c r="F2376" s="2"/>
      <c r="G2376" s="2"/>
      <c r="H2376" s="37" t="str">
        <f t="array" ref="H2376">IF(ISERROR(INDEX([1]גיליון3!$U$14:$X$28,MATCH('[1]דיווח פרטני'!G2475,[1]גיליון3!$T$14:$T$28,0),MATCH('[1]דיווח פרטני'!C2475,[1]גיליון3!$U$13:$X$13,0)))," ", INDEX([1]גיליון3!$U$14:$X$28,MATCH('[1]דיווח פרטני'!G2475,[1]גיליון3!$T$14:$T$28,0),MATCH('[1]דיווח פרטני'!C2475,[1]גיליון3!$U$13:$X$13,0)))</f>
        <v xml:space="preserve"> </v>
      </c>
      <c r="I2376" s="2"/>
      <c r="J2376" s="153"/>
    </row>
    <row r="2377" spans="1:10" ht="18" customHeight="1" thickBot="1">
      <c r="A2377" s="2"/>
      <c r="B2377" s="2"/>
      <c r="C2377" s="2"/>
      <c r="D2377" s="2"/>
      <c r="E2377" s="3"/>
      <c r="F2377" s="2"/>
      <c r="G2377" s="2"/>
      <c r="H2377" s="37" t="str">
        <f t="array" ref="H2377">IF(ISERROR(INDEX([1]גיליון3!$U$14:$X$28,MATCH('[1]דיווח פרטני'!G2476,[1]גיליון3!$T$14:$T$28,0),MATCH('[1]דיווח פרטני'!C2476,[1]גיליון3!$U$13:$X$13,0)))," ", INDEX([1]גיליון3!$U$14:$X$28,MATCH('[1]דיווח פרטני'!G2476,[1]גיליון3!$T$14:$T$28,0),MATCH('[1]דיווח פרטני'!C2476,[1]גיליון3!$U$13:$X$13,0)))</f>
        <v xml:space="preserve"> </v>
      </c>
      <c r="I2377" s="2"/>
      <c r="J2377" s="153"/>
    </row>
    <row r="2378" spans="1:10" ht="18" customHeight="1" thickBot="1">
      <c r="A2378" s="2"/>
      <c r="B2378" s="2"/>
      <c r="C2378" s="2"/>
      <c r="D2378" s="2"/>
      <c r="E2378" s="3"/>
      <c r="F2378" s="2"/>
      <c r="G2378" s="2"/>
      <c r="H2378" s="37" t="str">
        <f t="array" ref="H2378">IF(ISERROR(INDEX([1]גיליון3!$U$14:$X$28,MATCH('[1]דיווח פרטני'!G2477,[1]גיליון3!$T$14:$T$28,0),MATCH('[1]דיווח פרטני'!C2477,[1]גיליון3!$U$13:$X$13,0)))," ", INDEX([1]גיליון3!$U$14:$X$28,MATCH('[1]דיווח פרטני'!G2477,[1]גיליון3!$T$14:$T$28,0),MATCH('[1]דיווח פרטני'!C2477,[1]גיליון3!$U$13:$X$13,0)))</f>
        <v xml:space="preserve"> </v>
      </c>
      <c r="I2378" s="2"/>
      <c r="J2378" s="153"/>
    </row>
    <row r="2379" spans="1:10" ht="18" customHeight="1" thickBot="1">
      <c r="A2379" s="2"/>
      <c r="B2379" s="2"/>
      <c r="C2379" s="2"/>
      <c r="D2379" s="2"/>
      <c r="E2379" s="3"/>
      <c r="F2379" s="2"/>
      <c r="G2379" s="2"/>
      <c r="H2379" s="37" t="str">
        <f t="array" ref="H2379">IF(ISERROR(INDEX([1]גיליון3!$U$14:$X$28,MATCH('[1]דיווח פרטני'!G2478,[1]גיליון3!$T$14:$T$28,0),MATCH('[1]דיווח פרטני'!C2478,[1]גיליון3!$U$13:$X$13,0)))," ", INDEX([1]גיליון3!$U$14:$X$28,MATCH('[1]דיווח פרטני'!G2478,[1]גיליון3!$T$14:$T$28,0),MATCH('[1]דיווח פרטני'!C2478,[1]גיליון3!$U$13:$X$13,0)))</f>
        <v xml:space="preserve"> </v>
      </c>
      <c r="I2379" s="2"/>
      <c r="J2379" s="153"/>
    </row>
    <row r="2380" spans="1:10" ht="18" customHeight="1" thickBot="1">
      <c r="A2380" s="2"/>
      <c r="B2380" s="2"/>
      <c r="C2380" s="2"/>
      <c r="D2380" s="2"/>
      <c r="E2380" s="3"/>
      <c r="F2380" s="2"/>
      <c r="G2380" s="2"/>
      <c r="H2380" s="37" t="str">
        <f t="array" ref="H2380">IF(ISERROR(INDEX([1]גיליון3!$U$14:$X$28,MATCH('[1]דיווח פרטני'!G2479,[1]גיליון3!$T$14:$T$28,0),MATCH('[1]דיווח פרטני'!C2479,[1]גיליון3!$U$13:$X$13,0)))," ", INDEX([1]גיליון3!$U$14:$X$28,MATCH('[1]דיווח פרטני'!G2479,[1]גיליון3!$T$14:$T$28,0),MATCH('[1]דיווח פרטני'!C2479,[1]גיליון3!$U$13:$X$13,0)))</f>
        <v xml:space="preserve"> </v>
      </c>
      <c r="I2380" s="2"/>
      <c r="J2380" s="153"/>
    </row>
    <row r="2381" spans="1:10" ht="18" customHeight="1" thickBot="1">
      <c r="A2381" s="2"/>
      <c r="B2381" s="2"/>
      <c r="C2381" s="2"/>
      <c r="D2381" s="2"/>
      <c r="E2381" s="3"/>
      <c r="F2381" s="2"/>
      <c r="G2381" s="2"/>
      <c r="H2381" s="37" t="str">
        <f t="array" ref="H2381">IF(ISERROR(INDEX([1]גיליון3!$U$14:$X$28,MATCH('[1]דיווח פרטני'!G2480,[1]גיליון3!$T$14:$T$28,0),MATCH('[1]דיווח פרטני'!C2480,[1]גיליון3!$U$13:$X$13,0)))," ", INDEX([1]גיליון3!$U$14:$X$28,MATCH('[1]דיווח פרטני'!G2480,[1]גיליון3!$T$14:$T$28,0),MATCH('[1]דיווח פרטני'!C2480,[1]גיליון3!$U$13:$X$13,0)))</f>
        <v xml:space="preserve"> </v>
      </c>
      <c r="I2381" s="2"/>
      <c r="J2381" s="153"/>
    </row>
    <row r="2382" spans="1:10" ht="18" customHeight="1" thickBot="1">
      <c r="A2382" s="2"/>
      <c r="B2382" s="2"/>
      <c r="C2382" s="2"/>
      <c r="D2382" s="2"/>
      <c r="E2382" s="3"/>
      <c r="F2382" s="2"/>
      <c r="G2382" s="2"/>
      <c r="H2382" s="37" t="str">
        <f t="array" ref="H2382">IF(ISERROR(INDEX([1]גיליון3!$U$14:$X$28,MATCH('[1]דיווח פרטני'!G2481,[1]גיליון3!$T$14:$T$28,0),MATCH('[1]דיווח פרטני'!C2481,[1]גיליון3!$U$13:$X$13,0)))," ", INDEX([1]גיליון3!$U$14:$X$28,MATCH('[1]דיווח פרטני'!G2481,[1]גיליון3!$T$14:$T$28,0),MATCH('[1]דיווח פרטני'!C2481,[1]גיליון3!$U$13:$X$13,0)))</f>
        <v xml:space="preserve"> </v>
      </c>
      <c r="I2382" s="2"/>
      <c r="J2382" s="153"/>
    </row>
    <row r="2383" spans="1:10" ht="18" customHeight="1" thickBot="1">
      <c r="A2383" s="2"/>
      <c r="B2383" s="2"/>
      <c r="C2383" s="2"/>
      <c r="D2383" s="2"/>
      <c r="E2383" s="3"/>
      <c r="F2383" s="2"/>
      <c r="G2383" s="2"/>
      <c r="H2383" s="37" t="str">
        <f t="array" ref="H2383">IF(ISERROR(INDEX([1]גיליון3!$U$14:$X$28,MATCH('[1]דיווח פרטני'!G2482,[1]גיליון3!$T$14:$T$28,0),MATCH('[1]דיווח פרטני'!C2482,[1]גיליון3!$U$13:$X$13,0)))," ", INDEX([1]גיליון3!$U$14:$X$28,MATCH('[1]דיווח פרטני'!G2482,[1]גיליון3!$T$14:$T$28,0),MATCH('[1]דיווח פרטני'!C2482,[1]גיליון3!$U$13:$X$13,0)))</f>
        <v xml:space="preserve"> </v>
      </c>
      <c r="I2383" s="2"/>
      <c r="J2383" s="153"/>
    </row>
    <row r="2384" spans="1:10" ht="18" customHeight="1" thickBot="1">
      <c r="A2384" s="2"/>
      <c r="B2384" s="2"/>
      <c r="C2384" s="2"/>
      <c r="D2384" s="2"/>
      <c r="E2384" s="3"/>
      <c r="F2384" s="2"/>
      <c r="G2384" s="2"/>
      <c r="H2384" s="37" t="str">
        <f t="array" ref="H2384">IF(ISERROR(INDEX([1]גיליון3!$U$14:$X$28,MATCH('[1]דיווח פרטני'!G2483,[1]גיליון3!$T$14:$T$28,0),MATCH('[1]דיווח פרטני'!C2483,[1]גיליון3!$U$13:$X$13,0)))," ", INDEX([1]גיליון3!$U$14:$X$28,MATCH('[1]דיווח פרטני'!G2483,[1]גיליון3!$T$14:$T$28,0),MATCH('[1]דיווח פרטני'!C2483,[1]גיליון3!$U$13:$X$13,0)))</f>
        <v xml:space="preserve"> </v>
      </c>
      <c r="I2384" s="2"/>
      <c r="J2384" s="153"/>
    </row>
    <row r="2385" spans="1:10" ht="18" customHeight="1" thickBot="1">
      <c r="A2385" s="2"/>
      <c r="B2385" s="2"/>
      <c r="C2385" s="2"/>
      <c r="D2385" s="2"/>
      <c r="E2385" s="3"/>
      <c r="F2385" s="2"/>
      <c r="G2385" s="2"/>
      <c r="H2385" s="37" t="str">
        <f t="array" ref="H2385">IF(ISERROR(INDEX([1]גיליון3!$U$14:$X$28,MATCH('[1]דיווח פרטני'!G2484,[1]גיליון3!$T$14:$T$28,0),MATCH('[1]דיווח פרטני'!C2484,[1]גיליון3!$U$13:$X$13,0)))," ", INDEX([1]גיליון3!$U$14:$X$28,MATCH('[1]דיווח פרטני'!G2484,[1]גיליון3!$T$14:$T$28,0),MATCH('[1]דיווח פרטני'!C2484,[1]גיליון3!$U$13:$X$13,0)))</f>
        <v xml:space="preserve"> </v>
      </c>
      <c r="I2385" s="2"/>
      <c r="J2385" s="153"/>
    </row>
    <row r="2386" spans="1:10" ht="18" customHeight="1" thickBot="1">
      <c r="A2386" s="2"/>
      <c r="B2386" s="2"/>
      <c r="C2386" s="2"/>
      <c r="D2386" s="2"/>
      <c r="E2386" s="3"/>
      <c r="F2386" s="2"/>
      <c r="G2386" s="2"/>
      <c r="H2386" s="37" t="str">
        <f t="array" ref="H2386">IF(ISERROR(INDEX([1]גיליון3!$U$14:$X$28,MATCH('[1]דיווח פרטני'!G2485,[1]גיליון3!$T$14:$T$28,0),MATCH('[1]דיווח פרטני'!C2485,[1]גיליון3!$U$13:$X$13,0)))," ", INDEX([1]גיליון3!$U$14:$X$28,MATCH('[1]דיווח פרטני'!G2485,[1]גיליון3!$T$14:$T$28,0),MATCH('[1]דיווח פרטני'!C2485,[1]גיליון3!$U$13:$X$13,0)))</f>
        <v xml:space="preserve"> </v>
      </c>
      <c r="I2386" s="2"/>
      <c r="J2386" s="153"/>
    </row>
    <row r="2387" spans="1:10" ht="18" customHeight="1" thickBot="1">
      <c r="A2387" s="2"/>
      <c r="B2387" s="2"/>
      <c r="C2387" s="2"/>
      <c r="D2387" s="2"/>
      <c r="E2387" s="3"/>
      <c r="F2387" s="2"/>
      <c r="G2387" s="2"/>
      <c r="H2387" s="37" t="str">
        <f t="array" ref="H2387">IF(ISERROR(INDEX([1]גיליון3!$U$14:$X$28,MATCH('[1]דיווח פרטני'!G2486,[1]גיליון3!$T$14:$T$28,0),MATCH('[1]דיווח פרטני'!C2486,[1]גיליון3!$U$13:$X$13,0)))," ", INDEX([1]גיליון3!$U$14:$X$28,MATCH('[1]דיווח פרטני'!G2486,[1]גיליון3!$T$14:$T$28,0),MATCH('[1]דיווח פרטני'!C2486,[1]גיליון3!$U$13:$X$13,0)))</f>
        <v xml:space="preserve"> </v>
      </c>
      <c r="I2387" s="2"/>
      <c r="J2387" s="153"/>
    </row>
    <row r="2388" spans="1:10" ht="18" customHeight="1" thickBot="1">
      <c r="A2388" s="2"/>
      <c r="B2388" s="2"/>
      <c r="C2388" s="2"/>
      <c r="D2388" s="2"/>
      <c r="E2388" s="3"/>
      <c r="F2388" s="2"/>
      <c r="G2388" s="2"/>
      <c r="H2388" s="37" t="str">
        <f t="array" ref="H2388">IF(ISERROR(INDEX([1]גיליון3!$U$14:$X$28,MATCH('[1]דיווח פרטני'!G2487,[1]גיליון3!$T$14:$T$28,0),MATCH('[1]דיווח פרטני'!C2487,[1]גיליון3!$U$13:$X$13,0)))," ", INDEX([1]גיליון3!$U$14:$X$28,MATCH('[1]דיווח פרטני'!G2487,[1]גיליון3!$T$14:$T$28,0),MATCH('[1]דיווח פרטני'!C2487,[1]גיליון3!$U$13:$X$13,0)))</f>
        <v xml:space="preserve"> </v>
      </c>
      <c r="I2388" s="2"/>
      <c r="J2388" s="153"/>
    </row>
    <row r="2389" spans="1:10" ht="18" customHeight="1" thickBot="1">
      <c r="A2389" s="2"/>
      <c r="B2389" s="2"/>
      <c r="C2389" s="2"/>
      <c r="D2389" s="2"/>
      <c r="E2389" s="3"/>
      <c r="F2389" s="2"/>
      <c r="G2389" s="2"/>
      <c r="H2389" s="37" t="str">
        <f t="array" ref="H2389">IF(ISERROR(INDEX([1]גיליון3!$U$14:$X$28,MATCH('[1]דיווח פרטני'!G2488,[1]גיליון3!$T$14:$T$28,0),MATCH('[1]דיווח פרטני'!C2488,[1]גיליון3!$U$13:$X$13,0)))," ", INDEX([1]גיליון3!$U$14:$X$28,MATCH('[1]דיווח פרטני'!G2488,[1]גיליון3!$T$14:$T$28,0),MATCH('[1]דיווח פרטני'!C2488,[1]גיליון3!$U$13:$X$13,0)))</f>
        <v xml:space="preserve"> </v>
      </c>
      <c r="I2389" s="2"/>
      <c r="J2389" s="153"/>
    </row>
    <row r="2390" spans="1:10" ht="18" customHeight="1" thickBot="1">
      <c r="A2390" s="2"/>
      <c r="B2390" s="2"/>
      <c r="C2390" s="2"/>
      <c r="D2390" s="2"/>
      <c r="E2390" s="3"/>
      <c r="F2390" s="2"/>
      <c r="G2390" s="2"/>
      <c r="H2390" s="37" t="str">
        <f t="array" ref="H2390">IF(ISERROR(INDEX([1]גיליון3!$U$14:$X$28,MATCH('[1]דיווח פרטני'!G2489,[1]גיליון3!$T$14:$T$28,0),MATCH('[1]דיווח פרטני'!C2489,[1]גיליון3!$U$13:$X$13,0)))," ", INDEX([1]גיליון3!$U$14:$X$28,MATCH('[1]דיווח פרטני'!G2489,[1]גיליון3!$T$14:$T$28,0),MATCH('[1]דיווח פרטני'!C2489,[1]גיליון3!$U$13:$X$13,0)))</f>
        <v xml:space="preserve"> </v>
      </c>
      <c r="I2390" s="2"/>
      <c r="J2390" s="153"/>
    </row>
    <row r="2391" spans="1:10" ht="18" customHeight="1" thickBot="1">
      <c r="A2391" s="2"/>
      <c r="B2391" s="2"/>
      <c r="C2391" s="2"/>
      <c r="D2391" s="2"/>
      <c r="E2391" s="3"/>
      <c r="F2391" s="2"/>
      <c r="G2391" s="2"/>
      <c r="H2391" s="37" t="str">
        <f t="array" ref="H2391">IF(ISERROR(INDEX([1]גיליון3!$U$14:$X$28,MATCH('[1]דיווח פרטני'!G2490,[1]גיליון3!$T$14:$T$28,0),MATCH('[1]דיווח פרטני'!C2490,[1]גיליון3!$U$13:$X$13,0)))," ", INDEX([1]גיליון3!$U$14:$X$28,MATCH('[1]דיווח פרטני'!G2490,[1]גיליון3!$T$14:$T$28,0),MATCH('[1]דיווח פרטני'!C2490,[1]גיליון3!$U$13:$X$13,0)))</f>
        <v xml:space="preserve"> </v>
      </c>
      <c r="I2391" s="2"/>
      <c r="J2391" s="153"/>
    </row>
    <row r="2392" spans="1:10" ht="18" customHeight="1" thickBot="1">
      <c r="A2392" s="2"/>
      <c r="B2392" s="2"/>
      <c r="C2392" s="2"/>
      <c r="D2392" s="2"/>
      <c r="E2392" s="3"/>
      <c r="F2392" s="2"/>
      <c r="G2392" s="2"/>
      <c r="H2392" s="37" t="str">
        <f t="array" ref="H2392">IF(ISERROR(INDEX([1]גיליון3!$U$14:$X$28,MATCH('[1]דיווח פרטני'!G2491,[1]גיליון3!$T$14:$T$28,0),MATCH('[1]דיווח פרטני'!C2491,[1]גיליון3!$U$13:$X$13,0)))," ", INDEX([1]גיליון3!$U$14:$X$28,MATCH('[1]דיווח פרטני'!G2491,[1]גיליון3!$T$14:$T$28,0),MATCH('[1]דיווח פרטני'!C2491,[1]גיליון3!$U$13:$X$13,0)))</f>
        <v xml:space="preserve"> </v>
      </c>
      <c r="I2392" s="2"/>
      <c r="J2392" s="153"/>
    </row>
    <row r="2393" spans="1:10" ht="18" customHeight="1" thickBot="1">
      <c r="A2393" s="2"/>
      <c r="B2393" s="2"/>
      <c r="C2393" s="2"/>
      <c r="D2393" s="2"/>
      <c r="E2393" s="3"/>
      <c r="F2393" s="2"/>
      <c r="G2393" s="2"/>
      <c r="H2393" s="37" t="str">
        <f t="array" ref="H2393">IF(ISERROR(INDEX([1]גיליון3!$U$14:$X$28,MATCH('[1]דיווח פרטני'!G2492,[1]גיליון3!$T$14:$T$28,0),MATCH('[1]דיווח פרטני'!C2492,[1]גיליון3!$U$13:$X$13,0)))," ", INDEX([1]גיליון3!$U$14:$X$28,MATCH('[1]דיווח פרטני'!G2492,[1]גיליון3!$T$14:$T$28,0),MATCH('[1]דיווח פרטני'!C2492,[1]גיליון3!$U$13:$X$13,0)))</f>
        <v xml:space="preserve"> </v>
      </c>
      <c r="I2393" s="2"/>
      <c r="J2393" s="153"/>
    </row>
    <row r="2394" spans="1:10" ht="18" customHeight="1" thickBot="1">
      <c r="A2394" s="2"/>
      <c r="B2394" s="2"/>
      <c r="C2394" s="2"/>
      <c r="D2394" s="2"/>
      <c r="E2394" s="3"/>
      <c r="F2394" s="2"/>
      <c r="G2394" s="2"/>
      <c r="H2394" s="37" t="str">
        <f t="array" ref="H2394">IF(ISERROR(INDEX([1]גיליון3!$U$14:$X$28,MATCH('[1]דיווח פרטני'!G2493,[1]גיליון3!$T$14:$T$28,0),MATCH('[1]דיווח פרטני'!C2493,[1]גיליון3!$U$13:$X$13,0)))," ", INDEX([1]גיליון3!$U$14:$X$28,MATCH('[1]דיווח פרטני'!G2493,[1]גיליון3!$T$14:$T$28,0),MATCH('[1]דיווח פרטני'!C2493,[1]גיליון3!$U$13:$X$13,0)))</f>
        <v xml:space="preserve"> </v>
      </c>
      <c r="I2394" s="2"/>
      <c r="J2394" s="153"/>
    </row>
    <row r="2395" spans="1:10" ht="18" customHeight="1" thickBot="1">
      <c r="A2395" s="2"/>
      <c r="B2395" s="2"/>
      <c r="C2395" s="2"/>
      <c r="D2395" s="2"/>
      <c r="E2395" s="3"/>
      <c r="F2395" s="2"/>
      <c r="G2395" s="2"/>
      <c r="H2395" s="37" t="str">
        <f t="array" ref="H2395">IF(ISERROR(INDEX([1]גיליון3!$U$14:$X$28,MATCH('[1]דיווח פרטני'!G2494,[1]גיליון3!$T$14:$T$28,0),MATCH('[1]דיווח פרטני'!C2494,[1]גיליון3!$U$13:$X$13,0)))," ", INDEX([1]גיליון3!$U$14:$X$28,MATCH('[1]דיווח פרטני'!G2494,[1]גיליון3!$T$14:$T$28,0),MATCH('[1]דיווח פרטני'!C2494,[1]גיליון3!$U$13:$X$13,0)))</f>
        <v xml:space="preserve"> </v>
      </c>
      <c r="I2395" s="2"/>
      <c r="J2395" s="153"/>
    </row>
    <row r="2396" spans="1:10" ht="18" customHeight="1" thickBot="1">
      <c r="A2396" s="2"/>
      <c r="B2396" s="2"/>
      <c r="C2396" s="2"/>
      <c r="D2396" s="2"/>
      <c r="E2396" s="3"/>
      <c r="F2396" s="2"/>
      <c r="G2396" s="2"/>
      <c r="H2396" s="37" t="str">
        <f t="array" ref="H2396">IF(ISERROR(INDEX([1]גיליון3!$U$14:$X$28,MATCH('[1]דיווח פרטני'!G2495,[1]גיליון3!$T$14:$T$28,0),MATCH('[1]דיווח פרטני'!C2495,[1]גיליון3!$U$13:$X$13,0)))," ", INDEX([1]גיליון3!$U$14:$X$28,MATCH('[1]דיווח פרטני'!G2495,[1]גיליון3!$T$14:$T$28,0),MATCH('[1]דיווח פרטני'!C2495,[1]גיליון3!$U$13:$X$13,0)))</f>
        <v xml:space="preserve"> </v>
      </c>
      <c r="I2396" s="2"/>
      <c r="J2396" s="153"/>
    </row>
    <row r="2397" spans="1:10" ht="18" customHeight="1" thickBot="1">
      <c r="A2397" s="2"/>
      <c r="B2397" s="2"/>
      <c r="C2397" s="2"/>
      <c r="D2397" s="2"/>
      <c r="E2397" s="3"/>
      <c r="F2397" s="2"/>
      <c r="G2397" s="2"/>
      <c r="H2397" s="37" t="str">
        <f t="array" ref="H2397">IF(ISERROR(INDEX([1]גיליון3!$U$14:$X$28,MATCH('[1]דיווח פרטני'!G2496,[1]גיליון3!$T$14:$T$28,0),MATCH('[1]דיווח פרטני'!C2496,[1]גיליון3!$U$13:$X$13,0)))," ", INDEX([1]גיליון3!$U$14:$X$28,MATCH('[1]דיווח פרטני'!G2496,[1]גיליון3!$T$14:$T$28,0),MATCH('[1]דיווח פרטני'!C2496,[1]גיליון3!$U$13:$X$13,0)))</f>
        <v xml:space="preserve"> </v>
      </c>
      <c r="I2397" s="2"/>
      <c r="J2397" s="153"/>
    </row>
    <row r="2398" spans="1:10" ht="18" customHeight="1" thickBot="1">
      <c r="A2398" s="2"/>
      <c r="B2398" s="2"/>
      <c r="C2398" s="2"/>
      <c r="D2398" s="2"/>
      <c r="E2398" s="3"/>
      <c r="F2398" s="2"/>
      <c r="G2398" s="2"/>
      <c r="H2398" s="37" t="str">
        <f t="array" ref="H2398">IF(ISERROR(INDEX([1]גיליון3!$U$14:$X$28,MATCH('[1]דיווח פרטני'!G2497,[1]גיליון3!$T$14:$T$28,0),MATCH('[1]דיווח פרטני'!C2497,[1]גיליון3!$U$13:$X$13,0)))," ", INDEX([1]גיליון3!$U$14:$X$28,MATCH('[1]דיווח פרטני'!G2497,[1]גיליון3!$T$14:$T$28,0),MATCH('[1]דיווח פרטני'!C2497,[1]גיליון3!$U$13:$X$13,0)))</f>
        <v xml:space="preserve"> </v>
      </c>
      <c r="I2398" s="2"/>
      <c r="J2398" s="153"/>
    </row>
    <row r="2399" spans="1:10" ht="18" customHeight="1" thickBot="1">
      <c r="A2399" s="2"/>
      <c r="B2399" s="2"/>
      <c r="C2399" s="2"/>
      <c r="D2399" s="2"/>
      <c r="E2399" s="3"/>
      <c r="F2399" s="2"/>
      <c r="G2399" s="2"/>
      <c r="H2399" s="37" t="str">
        <f t="array" ref="H2399">IF(ISERROR(INDEX([1]גיליון3!$U$14:$X$28,MATCH('[1]דיווח פרטני'!G2498,[1]גיליון3!$T$14:$T$28,0),MATCH('[1]דיווח פרטני'!C2498,[1]גיליון3!$U$13:$X$13,0)))," ", INDEX([1]גיליון3!$U$14:$X$28,MATCH('[1]דיווח פרטני'!G2498,[1]גיליון3!$T$14:$T$28,0),MATCH('[1]דיווח פרטני'!C2498,[1]גיליון3!$U$13:$X$13,0)))</f>
        <v xml:space="preserve"> </v>
      </c>
      <c r="I2399" s="2"/>
      <c r="J2399" s="153"/>
    </row>
    <row r="2400" spans="1:10" ht="18" customHeight="1" thickBot="1">
      <c r="A2400" s="2"/>
      <c r="B2400" s="2"/>
      <c r="C2400" s="2"/>
      <c r="D2400" s="2"/>
      <c r="E2400" s="3"/>
      <c r="F2400" s="2"/>
      <c r="G2400" s="2"/>
      <c r="H2400" s="37" t="str">
        <f t="array" ref="H2400">IF(ISERROR(INDEX([1]גיליון3!$U$14:$X$28,MATCH('[1]דיווח פרטני'!G2499,[1]גיליון3!$T$14:$T$28,0),MATCH('[1]דיווח פרטני'!C2499,[1]גיליון3!$U$13:$X$13,0)))," ", INDEX([1]גיליון3!$U$14:$X$28,MATCH('[1]דיווח פרטני'!G2499,[1]גיליון3!$T$14:$T$28,0),MATCH('[1]דיווח פרטני'!C2499,[1]גיליון3!$U$13:$X$13,0)))</f>
        <v xml:space="preserve"> </v>
      </c>
      <c r="I2400" s="2"/>
      <c r="J2400" s="153"/>
    </row>
    <row r="2401" spans="1:10" ht="18" customHeight="1" thickBot="1">
      <c r="A2401" s="2"/>
      <c r="B2401" s="2"/>
      <c r="C2401" s="2"/>
      <c r="D2401" s="2"/>
      <c r="E2401" s="3"/>
      <c r="F2401" s="2"/>
      <c r="G2401" s="2"/>
      <c r="H2401" s="37" t="str">
        <f t="array" ref="H2401">IF(ISERROR(INDEX([1]גיליון3!$U$14:$X$28,MATCH('[1]דיווח פרטני'!G2500,[1]גיליון3!$T$14:$T$28,0),MATCH('[1]דיווח פרטני'!C2500,[1]גיליון3!$U$13:$X$13,0)))," ", INDEX([1]גיליון3!$U$14:$X$28,MATCH('[1]דיווח פרטני'!G2500,[1]גיליון3!$T$14:$T$28,0),MATCH('[1]דיווח פרטני'!C2500,[1]גיליון3!$U$13:$X$13,0)))</f>
        <v xml:space="preserve"> </v>
      </c>
      <c r="I2401" s="2"/>
      <c r="J2401" s="153"/>
    </row>
    <row r="2402" spans="1:10" ht="18" customHeight="1" thickBot="1">
      <c r="A2402" s="2"/>
      <c r="B2402" s="2"/>
      <c r="C2402" s="2"/>
      <c r="D2402" s="2"/>
      <c r="E2402" s="3"/>
      <c r="F2402" s="2"/>
      <c r="G2402" s="2"/>
      <c r="H2402" s="37" t="str">
        <f t="array" ref="H2402">IF(ISERROR(INDEX([1]גיליון3!$U$14:$X$28,MATCH('[1]דיווח פרטני'!G2501,[1]גיליון3!$T$14:$T$28,0),MATCH('[1]דיווח פרטני'!C2501,[1]גיליון3!$U$13:$X$13,0)))," ", INDEX([1]גיליון3!$U$14:$X$28,MATCH('[1]דיווח פרטני'!G2501,[1]גיליון3!$T$14:$T$28,0),MATCH('[1]דיווח פרטני'!C2501,[1]גיליון3!$U$13:$X$13,0)))</f>
        <v xml:space="preserve"> </v>
      </c>
      <c r="I2402" s="2"/>
      <c r="J2402" s="153"/>
    </row>
    <row r="2403" spans="1:10" ht="18" customHeight="1" thickBot="1">
      <c r="A2403" s="2"/>
      <c r="B2403" s="2"/>
      <c r="C2403" s="2"/>
      <c r="D2403" s="2"/>
      <c r="E2403" s="3"/>
      <c r="F2403" s="2"/>
      <c r="G2403" s="2"/>
      <c r="H2403" s="37" t="str">
        <f t="array" ref="H2403">IF(ISERROR(INDEX([1]גיליון3!$U$14:$X$28,MATCH('[1]דיווח פרטני'!G2502,[1]גיליון3!$T$14:$T$28,0),MATCH('[1]דיווח פרטני'!C2502,[1]גיליון3!$U$13:$X$13,0)))," ", INDEX([1]גיליון3!$U$14:$X$28,MATCH('[1]דיווח פרטני'!G2502,[1]גיליון3!$T$14:$T$28,0),MATCH('[1]דיווח פרטני'!C2502,[1]גיליון3!$U$13:$X$13,0)))</f>
        <v xml:space="preserve"> </v>
      </c>
      <c r="I2403" s="2"/>
      <c r="J2403" s="153"/>
    </row>
    <row r="2404" spans="1:10" ht="18" customHeight="1" thickBot="1">
      <c r="A2404" s="2"/>
      <c r="B2404" s="2"/>
      <c r="C2404" s="2"/>
      <c r="D2404" s="2"/>
      <c r="E2404" s="3"/>
      <c r="F2404" s="2"/>
      <c r="G2404" s="2"/>
      <c r="H2404" s="37" t="str">
        <f t="array" ref="H2404">IF(ISERROR(INDEX([1]גיליון3!$U$14:$X$28,MATCH('[1]דיווח פרטני'!G2503,[1]גיליון3!$T$14:$T$28,0),MATCH('[1]דיווח פרטני'!C2503,[1]גיליון3!$U$13:$X$13,0)))," ", INDEX([1]גיליון3!$U$14:$X$28,MATCH('[1]דיווח פרטני'!G2503,[1]גיליון3!$T$14:$T$28,0),MATCH('[1]דיווח פרטני'!C2503,[1]גיליון3!$U$13:$X$13,0)))</f>
        <v xml:space="preserve"> </v>
      </c>
      <c r="I2404" s="2"/>
      <c r="J2404" s="153"/>
    </row>
    <row r="2405" spans="1:10" ht="18" customHeight="1" thickBot="1">
      <c r="A2405" s="2"/>
      <c r="B2405" s="2"/>
      <c r="C2405" s="2"/>
      <c r="D2405" s="2"/>
      <c r="E2405" s="3"/>
      <c r="F2405" s="2"/>
      <c r="G2405" s="2"/>
      <c r="H2405" s="37" t="str">
        <f t="array" ref="H2405">IF(ISERROR(INDEX([1]גיליון3!$U$14:$X$28,MATCH('[1]דיווח פרטני'!G2504,[1]גיליון3!$T$14:$T$28,0),MATCH('[1]דיווח פרטני'!C2504,[1]גיליון3!$U$13:$X$13,0)))," ", INDEX([1]גיליון3!$U$14:$X$28,MATCH('[1]דיווח פרטני'!G2504,[1]גיליון3!$T$14:$T$28,0),MATCH('[1]דיווח פרטני'!C2504,[1]גיליון3!$U$13:$X$13,0)))</f>
        <v xml:space="preserve"> </v>
      </c>
      <c r="I2405" s="2"/>
      <c r="J2405" s="153"/>
    </row>
    <row r="2406" spans="1:10" ht="18" customHeight="1" thickBot="1">
      <c r="A2406" s="2"/>
      <c r="B2406" s="2"/>
      <c r="C2406" s="2"/>
      <c r="D2406" s="2"/>
      <c r="E2406" s="3"/>
      <c r="F2406" s="2"/>
      <c r="G2406" s="2"/>
      <c r="H2406" s="37" t="str">
        <f t="array" ref="H2406">IF(ISERROR(INDEX([1]גיליון3!$U$14:$X$28,MATCH('[1]דיווח פרטני'!G2505,[1]גיליון3!$T$14:$T$28,0),MATCH('[1]דיווח פרטני'!C2505,[1]גיליון3!$U$13:$X$13,0)))," ", INDEX([1]גיליון3!$U$14:$X$28,MATCH('[1]דיווח פרטני'!G2505,[1]גיליון3!$T$14:$T$28,0),MATCH('[1]דיווח פרטני'!C2505,[1]גיליון3!$U$13:$X$13,0)))</f>
        <v xml:space="preserve"> </v>
      </c>
      <c r="I2406" s="2"/>
      <c r="J2406" s="153"/>
    </row>
    <row r="2407" spans="1:10" ht="18" customHeight="1" thickBot="1">
      <c r="A2407" s="2"/>
      <c r="B2407" s="2"/>
      <c r="C2407" s="2"/>
      <c r="D2407" s="2"/>
      <c r="E2407" s="3"/>
      <c r="F2407" s="2"/>
      <c r="G2407" s="2"/>
      <c r="H2407" s="37" t="str">
        <f t="array" ref="H2407">IF(ISERROR(INDEX([1]גיליון3!$U$14:$X$28,MATCH('[1]דיווח פרטני'!G2506,[1]גיליון3!$T$14:$T$28,0),MATCH('[1]דיווח פרטני'!C2506,[1]גיליון3!$U$13:$X$13,0)))," ", INDEX([1]גיליון3!$U$14:$X$28,MATCH('[1]דיווח פרטני'!G2506,[1]גיליון3!$T$14:$T$28,0),MATCH('[1]דיווח פרטני'!C2506,[1]גיליון3!$U$13:$X$13,0)))</f>
        <v xml:space="preserve"> </v>
      </c>
      <c r="I2407" s="2"/>
      <c r="J2407" s="153"/>
    </row>
    <row r="2408" spans="1:10" ht="18" customHeight="1" thickBot="1">
      <c r="A2408" s="2"/>
      <c r="B2408" s="2"/>
      <c r="C2408" s="2"/>
      <c r="D2408" s="2"/>
      <c r="E2408" s="3"/>
      <c r="F2408" s="2"/>
      <c r="G2408" s="2"/>
      <c r="H2408" s="37" t="str">
        <f t="array" ref="H2408">IF(ISERROR(INDEX([1]גיליון3!$U$14:$X$28,MATCH('[1]דיווח פרטני'!G2507,[1]גיליון3!$T$14:$T$28,0),MATCH('[1]דיווח פרטני'!C2507,[1]גיליון3!$U$13:$X$13,0)))," ", INDEX([1]גיליון3!$U$14:$X$28,MATCH('[1]דיווח פרטני'!G2507,[1]גיליון3!$T$14:$T$28,0),MATCH('[1]דיווח פרטני'!C2507,[1]גיליון3!$U$13:$X$13,0)))</f>
        <v xml:space="preserve"> </v>
      </c>
      <c r="I2408" s="2"/>
      <c r="J2408" s="153"/>
    </row>
    <row r="2409" spans="1:10" ht="18" customHeight="1" thickBot="1">
      <c r="A2409" s="2"/>
      <c r="B2409" s="2"/>
      <c r="C2409" s="2"/>
      <c r="D2409" s="2"/>
      <c r="E2409" s="3"/>
      <c r="F2409" s="2"/>
      <c r="G2409" s="2"/>
      <c r="H2409" s="37" t="str">
        <f t="array" ref="H2409">IF(ISERROR(INDEX([1]גיליון3!$U$14:$X$28,MATCH('[1]דיווח פרטני'!G2508,[1]גיליון3!$T$14:$T$28,0),MATCH('[1]דיווח פרטני'!C2508,[1]גיליון3!$U$13:$X$13,0)))," ", INDEX([1]גיליון3!$U$14:$X$28,MATCH('[1]דיווח פרטני'!G2508,[1]גיליון3!$T$14:$T$28,0),MATCH('[1]דיווח פרטני'!C2508,[1]גיליון3!$U$13:$X$13,0)))</f>
        <v xml:space="preserve"> </v>
      </c>
      <c r="I2409" s="2"/>
      <c r="J2409" s="153"/>
    </row>
    <row r="2410" spans="1:10" ht="18" customHeight="1" thickBot="1">
      <c r="A2410" s="2"/>
      <c r="B2410" s="2"/>
      <c r="C2410" s="2"/>
      <c r="D2410" s="2"/>
      <c r="E2410" s="3"/>
      <c r="F2410" s="2"/>
      <c r="G2410" s="2"/>
      <c r="H2410" s="37" t="str">
        <f t="array" ref="H2410">IF(ISERROR(INDEX([1]גיליון3!$U$14:$X$28,MATCH('[1]דיווח פרטני'!G2509,[1]גיליון3!$T$14:$T$28,0),MATCH('[1]דיווח פרטני'!C2509,[1]גיליון3!$U$13:$X$13,0)))," ", INDEX([1]גיליון3!$U$14:$X$28,MATCH('[1]דיווח פרטני'!G2509,[1]גיליון3!$T$14:$T$28,0),MATCH('[1]דיווח פרטני'!C2509,[1]גיליון3!$U$13:$X$13,0)))</f>
        <v xml:space="preserve"> </v>
      </c>
      <c r="I2410" s="2"/>
      <c r="J2410" s="153"/>
    </row>
    <row r="2411" spans="1:10" ht="18" customHeight="1" thickBot="1">
      <c r="A2411" s="2"/>
      <c r="B2411" s="2"/>
      <c r="C2411" s="2"/>
      <c r="D2411" s="2"/>
      <c r="E2411" s="3"/>
      <c r="F2411" s="2"/>
      <c r="G2411" s="2"/>
      <c r="H2411" s="37" t="str">
        <f t="array" ref="H2411">IF(ISERROR(INDEX([1]גיליון3!$U$14:$X$28,MATCH('[1]דיווח פרטני'!G2510,[1]גיליון3!$T$14:$T$28,0),MATCH('[1]דיווח פרטני'!C2510,[1]גיליון3!$U$13:$X$13,0)))," ", INDEX([1]גיליון3!$U$14:$X$28,MATCH('[1]דיווח פרטני'!G2510,[1]גיליון3!$T$14:$T$28,0),MATCH('[1]דיווח פרטני'!C2510,[1]גיליון3!$U$13:$X$13,0)))</f>
        <v xml:space="preserve"> </v>
      </c>
      <c r="I2411" s="2"/>
      <c r="J2411" s="153"/>
    </row>
    <row r="2412" spans="1:10" ht="18" customHeight="1" thickBot="1">
      <c r="A2412" s="2"/>
      <c r="B2412" s="2"/>
      <c r="C2412" s="2"/>
      <c r="D2412" s="2"/>
      <c r="E2412" s="3"/>
      <c r="F2412" s="2"/>
      <c r="G2412" s="2"/>
      <c r="H2412" s="37" t="str">
        <f t="array" ref="H2412">IF(ISERROR(INDEX([1]גיליון3!$U$14:$X$28,MATCH('[1]דיווח פרטני'!G2511,[1]גיליון3!$T$14:$T$28,0),MATCH('[1]דיווח פרטני'!C2511,[1]גיליון3!$U$13:$X$13,0)))," ", INDEX([1]גיליון3!$U$14:$X$28,MATCH('[1]דיווח פרטני'!G2511,[1]גיליון3!$T$14:$T$28,0),MATCH('[1]דיווח פרטני'!C2511,[1]גיליון3!$U$13:$X$13,0)))</f>
        <v xml:space="preserve"> </v>
      </c>
      <c r="I2412" s="2"/>
      <c r="J2412" s="153"/>
    </row>
    <row r="2413" spans="1:10" ht="18" customHeight="1" thickBot="1">
      <c r="A2413" s="2"/>
      <c r="B2413" s="2"/>
      <c r="C2413" s="2"/>
      <c r="D2413" s="2"/>
      <c r="E2413" s="3"/>
      <c r="F2413" s="2"/>
      <c r="G2413" s="2"/>
      <c r="H2413" s="37" t="str">
        <f t="array" ref="H2413">IF(ISERROR(INDEX([1]גיליון3!$U$14:$X$28,MATCH('[1]דיווח פרטני'!G2512,[1]גיליון3!$T$14:$T$28,0),MATCH('[1]דיווח פרטני'!C2512,[1]גיליון3!$U$13:$X$13,0)))," ", INDEX([1]גיליון3!$U$14:$X$28,MATCH('[1]דיווח פרטני'!G2512,[1]גיליון3!$T$14:$T$28,0),MATCH('[1]דיווח פרטני'!C2512,[1]גיליון3!$U$13:$X$13,0)))</f>
        <v xml:space="preserve"> </v>
      </c>
      <c r="I2413" s="2"/>
      <c r="J2413" s="153"/>
    </row>
    <row r="2414" spans="1:10" ht="18" customHeight="1" thickBot="1">
      <c r="A2414" s="2"/>
      <c r="B2414" s="2"/>
      <c r="C2414" s="2"/>
      <c r="D2414" s="2"/>
      <c r="E2414" s="3"/>
      <c r="F2414" s="2"/>
      <c r="G2414" s="2"/>
      <c r="H2414" s="37" t="str">
        <f t="array" ref="H2414">IF(ISERROR(INDEX([1]גיליון3!$U$14:$X$28,MATCH('[1]דיווח פרטני'!G2513,[1]גיליון3!$T$14:$T$28,0),MATCH('[1]דיווח פרטני'!C2513,[1]גיליון3!$U$13:$X$13,0)))," ", INDEX([1]גיליון3!$U$14:$X$28,MATCH('[1]דיווח פרטני'!G2513,[1]גיליון3!$T$14:$T$28,0),MATCH('[1]דיווח פרטני'!C2513,[1]גיליון3!$U$13:$X$13,0)))</f>
        <v xml:space="preserve"> </v>
      </c>
      <c r="I2414" s="2"/>
      <c r="J2414" s="153"/>
    </row>
    <row r="2415" spans="1:10" ht="18" customHeight="1" thickBot="1">
      <c r="A2415" s="2"/>
      <c r="B2415" s="2"/>
      <c r="C2415" s="2"/>
      <c r="D2415" s="2"/>
      <c r="E2415" s="3"/>
      <c r="F2415" s="2"/>
      <c r="G2415" s="2"/>
      <c r="H2415" s="37" t="str">
        <f t="array" ref="H2415">IF(ISERROR(INDEX([1]גיליון3!$U$14:$X$28,MATCH('[1]דיווח פרטני'!G2514,[1]גיליון3!$T$14:$T$28,0),MATCH('[1]דיווח פרטני'!C2514,[1]גיליון3!$U$13:$X$13,0)))," ", INDEX([1]גיליון3!$U$14:$X$28,MATCH('[1]דיווח פרטני'!G2514,[1]גיליון3!$T$14:$T$28,0),MATCH('[1]דיווח פרטני'!C2514,[1]גיליון3!$U$13:$X$13,0)))</f>
        <v xml:space="preserve"> </v>
      </c>
      <c r="I2415" s="2"/>
      <c r="J2415" s="153"/>
    </row>
    <row r="2416" spans="1:10" ht="18" customHeight="1" thickBot="1">
      <c r="A2416" s="2"/>
      <c r="B2416" s="2"/>
      <c r="C2416" s="2"/>
      <c r="D2416" s="2"/>
      <c r="E2416" s="3"/>
      <c r="F2416" s="2"/>
      <c r="G2416" s="2"/>
      <c r="H2416" s="37" t="str">
        <f t="array" ref="H2416">IF(ISERROR(INDEX([1]גיליון3!$U$14:$X$28,MATCH('[1]דיווח פרטני'!G2515,[1]גיליון3!$T$14:$T$28,0),MATCH('[1]דיווח פרטני'!C2515,[1]גיליון3!$U$13:$X$13,0)))," ", INDEX([1]גיליון3!$U$14:$X$28,MATCH('[1]דיווח פרטני'!G2515,[1]גיליון3!$T$14:$T$28,0),MATCH('[1]דיווח פרטני'!C2515,[1]גיליון3!$U$13:$X$13,0)))</f>
        <v xml:space="preserve"> </v>
      </c>
      <c r="I2416" s="2"/>
      <c r="J2416" s="153"/>
    </row>
    <row r="2417" spans="1:10" ht="18" customHeight="1" thickBot="1">
      <c r="A2417" s="2"/>
      <c r="B2417" s="2"/>
      <c r="C2417" s="2"/>
      <c r="D2417" s="2"/>
      <c r="E2417" s="3"/>
      <c r="F2417" s="2"/>
      <c r="G2417" s="2"/>
      <c r="H2417" s="37" t="str">
        <f t="array" ref="H2417">IF(ISERROR(INDEX([1]גיליון3!$U$14:$X$28,MATCH('[1]דיווח פרטני'!G2516,[1]גיליון3!$T$14:$T$28,0),MATCH('[1]דיווח פרטני'!C2516,[1]גיליון3!$U$13:$X$13,0)))," ", INDEX([1]גיליון3!$U$14:$X$28,MATCH('[1]דיווח פרטני'!G2516,[1]גיליון3!$T$14:$T$28,0),MATCH('[1]דיווח פרטני'!C2516,[1]גיליון3!$U$13:$X$13,0)))</f>
        <v xml:space="preserve"> </v>
      </c>
      <c r="I2417" s="2"/>
      <c r="J2417" s="153"/>
    </row>
    <row r="2418" spans="1:10" ht="18" customHeight="1" thickBot="1">
      <c r="A2418" s="2"/>
      <c r="B2418" s="2"/>
      <c r="C2418" s="2"/>
      <c r="D2418" s="2"/>
      <c r="E2418" s="3"/>
      <c r="F2418" s="2"/>
      <c r="G2418" s="2"/>
      <c r="H2418" s="37" t="str">
        <f t="array" ref="H2418">IF(ISERROR(INDEX([1]גיליון3!$U$14:$X$28,MATCH('[1]דיווח פרטני'!G2517,[1]גיליון3!$T$14:$T$28,0),MATCH('[1]דיווח פרטני'!C2517,[1]גיליון3!$U$13:$X$13,0)))," ", INDEX([1]גיליון3!$U$14:$X$28,MATCH('[1]דיווח פרטני'!G2517,[1]גיליון3!$T$14:$T$28,0),MATCH('[1]דיווח פרטני'!C2517,[1]גיליון3!$U$13:$X$13,0)))</f>
        <v xml:space="preserve"> </v>
      </c>
      <c r="I2418" s="2"/>
      <c r="J2418" s="153"/>
    </row>
    <row r="2419" spans="1:10" ht="18" customHeight="1" thickBot="1">
      <c r="A2419" s="2"/>
      <c r="B2419" s="2"/>
      <c r="C2419" s="2"/>
      <c r="D2419" s="2"/>
      <c r="E2419" s="3"/>
      <c r="F2419" s="2"/>
      <c r="G2419" s="2"/>
      <c r="H2419" s="37" t="str">
        <f t="array" ref="H2419">IF(ISERROR(INDEX([1]גיליון3!$U$14:$X$28,MATCH('[1]דיווח פרטני'!G2518,[1]גיליון3!$T$14:$T$28,0),MATCH('[1]דיווח פרטני'!C2518,[1]גיליון3!$U$13:$X$13,0)))," ", INDEX([1]גיליון3!$U$14:$X$28,MATCH('[1]דיווח פרטני'!G2518,[1]גיליון3!$T$14:$T$28,0),MATCH('[1]דיווח פרטני'!C2518,[1]גיליון3!$U$13:$X$13,0)))</f>
        <v xml:space="preserve"> </v>
      </c>
      <c r="I2419" s="2"/>
      <c r="J2419" s="153"/>
    </row>
    <row r="2420" spans="1:10" ht="18" customHeight="1" thickBot="1">
      <c r="A2420" s="2"/>
      <c r="B2420" s="2"/>
      <c r="C2420" s="2"/>
      <c r="D2420" s="2"/>
      <c r="E2420" s="3"/>
      <c r="F2420" s="2"/>
      <c r="G2420" s="2"/>
      <c r="H2420" s="37" t="str">
        <f t="array" ref="H2420">IF(ISERROR(INDEX([1]גיליון3!$U$14:$X$28,MATCH('[1]דיווח פרטני'!G2519,[1]גיליון3!$T$14:$T$28,0),MATCH('[1]דיווח פרטני'!C2519,[1]גיליון3!$U$13:$X$13,0)))," ", INDEX([1]גיליון3!$U$14:$X$28,MATCH('[1]דיווח פרטני'!G2519,[1]גיליון3!$T$14:$T$28,0),MATCH('[1]דיווח פרטני'!C2519,[1]גיליון3!$U$13:$X$13,0)))</f>
        <v xml:space="preserve"> </v>
      </c>
      <c r="I2420" s="2"/>
      <c r="J2420" s="153"/>
    </row>
    <row r="2421" spans="1:10" ht="18" customHeight="1" thickBot="1">
      <c r="A2421" s="2"/>
      <c r="B2421" s="2"/>
      <c r="C2421" s="2"/>
      <c r="D2421" s="2"/>
      <c r="E2421" s="3"/>
      <c r="F2421" s="2"/>
      <c r="G2421" s="2"/>
      <c r="H2421" s="37" t="str">
        <f t="array" ref="H2421">IF(ISERROR(INDEX([1]גיליון3!$U$14:$X$28,MATCH('[1]דיווח פרטני'!G2520,[1]גיליון3!$T$14:$T$28,0),MATCH('[1]דיווח פרטני'!C2520,[1]גיליון3!$U$13:$X$13,0)))," ", INDEX([1]גיליון3!$U$14:$X$28,MATCH('[1]דיווח פרטני'!G2520,[1]גיליון3!$T$14:$T$28,0),MATCH('[1]דיווח פרטני'!C2520,[1]גיליון3!$U$13:$X$13,0)))</f>
        <v xml:space="preserve"> </v>
      </c>
      <c r="I2421" s="2"/>
      <c r="J2421" s="153"/>
    </row>
    <row r="2422" spans="1:10" ht="18" customHeight="1" thickBot="1">
      <c r="A2422" s="2"/>
      <c r="B2422" s="2"/>
      <c r="C2422" s="2"/>
      <c r="D2422" s="2"/>
      <c r="E2422" s="3"/>
      <c r="F2422" s="2"/>
      <c r="G2422" s="2"/>
      <c r="H2422" s="37" t="str">
        <f t="array" ref="H2422">IF(ISERROR(INDEX([1]גיליון3!$U$14:$X$28,MATCH('[1]דיווח פרטני'!G2521,[1]גיליון3!$T$14:$T$28,0),MATCH('[1]דיווח פרטני'!C2521,[1]גיליון3!$U$13:$X$13,0)))," ", INDEX([1]גיליון3!$U$14:$X$28,MATCH('[1]דיווח פרטני'!G2521,[1]גיליון3!$T$14:$T$28,0),MATCH('[1]דיווח פרטני'!C2521,[1]גיליון3!$U$13:$X$13,0)))</f>
        <v xml:space="preserve"> </v>
      </c>
      <c r="I2422" s="2"/>
      <c r="J2422" s="153"/>
    </row>
    <row r="2423" spans="1:10" ht="18" customHeight="1" thickBot="1">
      <c r="A2423" s="2"/>
      <c r="B2423" s="2"/>
      <c r="C2423" s="2"/>
      <c r="D2423" s="2"/>
      <c r="E2423" s="3"/>
      <c r="F2423" s="2"/>
      <c r="G2423" s="2"/>
      <c r="H2423" s="37" t="str">
        <f t="array" ref="H2423">IF(ISERROR(INDEX([1]גיליון3!$U$14:$X$28,MATCH('[1]דיווח פרטני'!G2522,[1]גיליון3!$T$14:$T$28,0),MATCH('[1]דיווח פרטני'!C2522,[1]גיליון3!$U$13:$X$13,0)))," ", INDEX([1]גיליון3!$U$14:$X$28,MATCH('[1]דיווח פרטני'!G2522,[1]גיליון3!$T$14:$T$28,0),MATCH('[1]דיווח פרטני'!C2522,[1]גיליון3!$U$13:$X$13,0)))</f>
        <v xml:space="preserve"> </v>
      </c>
      <c r="I2423" s="2"/>
      <c r="J2423" s="153"/>
    </row>
    <row r="2424" spans="1:10" ht="18" customHeight="1" thickBot="1">
      <c r="A2424" s="2"/>
      <c r="B2424" s="2"/>
      <c r="C2424" s="2"/>
      <c r="D2424" s="2"/>
      <c r="E2424" s="3"/>
      <c r="F2424" s="2"/>
      <c r="G2424" s="2"/>
      <c r="H2424" s="37" t="str">
        <f t="array" ref="H2424">IF(ISERROR(INDEX([1]גיליון3!$U$14:$X$28,MATCH('[1]דיווח פרטני'!G2523,[1]גיליון3!$T$14:$T$28,0),MATCH('[1]דיווח פרטני'!C2523,[1]גיליון3!$U$13:$X$13,0)))," ", INDEX([1]גיליון3!$U$14:$X$28,MATCH('[1]דיווח פרטני'!G2523,[1]גיליון3!$T$14:$T$28,0),MATCH('[1]דיווח פרטני'!C2523,[1]גיליון3!$U$13:$X$13,0)))</f>
        <v xml:space="preserve"> </v>
      </c>
      <c r="I2424" s="2"/>
      <c r="J2424" s="153"/>
    </row>
    <row r="2425" spans="1:10" ht="18" customHeight="1" thickBot="1">
      <c r="A2425" s="2"/>
      <c r="B2425" s="2"/>
      <c r="C2425" s="2"/>
      <c r="D2425" s="2"/>
      <c r="E2425" s="3"/>
      <c r="F2425" s="2"/>
      <c r="G2425" s="2"/>
      <c r="H2425" s="37" t="str">
        <f t="array" ref="H2425">IF(ISERROR(INDEX([1]גיליון3!$U$14:$X$28,MATCH('[1]דיווח פרטני'!G2524,[1]גיליון3!$T$14:$T$28,0),MATCH('[1]דיווח פרטני'!C2524,[1]גיליון3!$U$13:$X$13,0)))," ", INDEX([1]גיליון3!$U$14:$X$28,MATCH('[1]דיווח פרטני'!G2524,[1]גיליון3!$T$14:$T$28,0),MATCH('[1]דיווח פרטני'!C2524,[1]גיליון3!$U$13:$X$13,0)))</f>
        <v xml:space="preserve"> </v>
      </c>
      <c r="I2425" s="2"/>
      <c r="J2425" s="153"/>
    </row>
    <row r="2426" spans="1:10" ht="18" customHeight="1" thickBot="1">
      <c r="A2426" s="2"/>
      <c r="B2426" s="2"/>
      <c r="C2426" s="2"/>
      <c r="D2426" s="2"/>
      <c r="E2426" s="3"/>
      <c r="F2426" s="2"/>
      <c r="G2426" s="2"/>
      <c r="H2426" s="37" t="str">
        <f t="array" ref="H2426">IF(ISERROR(INDEX([1]גיליון3!$U$14:$X$28,MATCH('[1]דיווח פרטני'!G2525,[1]גיליון3!$T$14:$T$28,0),MATCH('[1]דיווח פרטני'!C2525,[1]גיליון3!$U$13:$X$13,0)))," ", INDEX([1]גיליון3!$U$14:$X$28,MATCH('[1]דיווח פרטני'!G2525,[1]גיליון3!$T$14:$T$28,0),MATCH('[1]דיווח פרטני'!C2525,[1]גיליון3!$U$13:$X$13,0)))</f>
        <v xml:space="preserve"> </v>
      </c>
      <c r="I2426" s="2"/>
      <c r="J2426" s="153"/>
    </row>
    <row r="2427" spans="1:10" ht="18" customHeight="1" thickBot="1">
      <c r="A2427" s="2"/>
      <c r="B2427" s="2"/>
      <c r="C2427" s="2"/>
      <c r="D2427" s="2"/>
      <c r="E2427" s="3"/>
      <c r="F2427" s="2"/>
      <c r="G2427" s="2"/>
      <c r="H2427" s="37" t="str">
        <f t="array" ref="H2427">IF(ISERROR(INDEX([1]גיליון3!$U$14:$X$28,MATCH('[1]דיווח פרטני'!G2526,[1]גיליון3!$T$14:$T$28,0),MATCH('[1]דיווח פרטני'!C2526,[1]גיליון3!$U$13:$X$13,0)))," ", INDEX([1]גיליון3!$U$14:$X$28,MATCH('[1]דיווח פרטני'!G2526,[1]גיליון3!$T$14:$T$28,0),MATCH('[1]דיווח פרטני'!C2526,[1]גיליון3!$U$13:$X$13,0)))</f>
        <v xml:space="preserve"> </v>
      </c>
      <c r="I2427" s="2"/>
      <c r="J2427" s="153"/>
    </row>
    <row r="2428" spans="1:10" ht="18" customHeight="1" thickBot="1">
      <c r="A2428" s="2"/>
      <c r="B2428" s="2"/>
      <c r="C2428" s="2"/>
      <c r="D2428" s="2"/>
      <c r="E2428" s="3"/>
      <c r="F2428" s="2"/>
      <c r="G2428" s="2"/>
      <c r="H2428" s="37" t="str">
        <f t="array" ref="H2428">IF(ISERROR(INDEX([1]גיליון3!$U$14:$X$28,MATCH('[1]דיווח פרטני'!G2527,[1]גיליון3!$T$14:$T$28,0),MATCH('[1]דיווח פרטני'!C2527,[1]גיליון3!$U$13:$X$13,0)))," ", INDEX([1]גיליון3!$U$14:$X$28,MATCH('[1]דיווח פרטני'!G2527,[1]גיליון3!$T$14:$T$28,0),MATCH('[1]דיווח פרטני'!C2527,[1]גיליון3!$U$13:$X$13,0)))</f>
        <v xml:space="preserve"> </v>
      </c>
      <c r="I2428" s="2"/>
      <c r="J2428" s="153"/>
    </row>
    <row r="2429" spans="1:10" ht="18" customHeight="1" thickBot="1">
      <c r="A2429" s="2"/>
      <c r="B2429" s="2"/>
      <c r="C2429" s="2"/>
      <c r="D2429" s="2"/>
      <c r="E2429" s="3"/>
      <c r="F2429" s="2"/>
      <c r="G2429" s="2"/>
      <c r="H2429" s="37" t="str">
        <f t="array" ref="H2429">IF(ISERROR(INDEX([1]גיליון3!$U$14:$X$28,MATCH('[1]דיווח פרטני'!G2528,[1]גיליון3!$T$14:$T$28,0),MATCH('[1]דיווח פרטני'!C2528,[1]גיליון3!$U$13:$X$13,0)))," ", INDEX([1]גיליון3!$U$14:$X$28,MATCH('[1]דיווח פרטני'!G2528,[1]גיליון3!$T$14:$T$28,0),MATCH('[1]דיווח פרטני'!C2528,[1]גיליון3!$U$13:$X$13,0)))</f>
        <v xml:space="preserve"> </v>
      </c>
      <c r="I2429" s="2"/>
      <c r="J2429" s="153"/>
    </row>
    <row r="2430" spans="1:10" ht="18" customHeight="1" thickBot="1">
      <c r="A2430" s="2"/>
      <c r="B2430" s="2"/>
      <c r="C2430" s="2"/>
      <c r="D2430" s="2"/>
      <c r="E2430" s="3"/>
      <c r="F2430" s="2"/>
      <c r="G2430" s="2"/>
      <c r="H2430" s="37" t="str">
        <f t="array" ref="H2430">IF(ISERROR(INDEX([1]גיליון3!$U$14:$X$28,MATCH('[1]דיווח פרטני'!G2529,[1]גיליון3!$T$14:$T$28,0),MATCH('[1]דיווח פרטני'!C2529,[1]גיליון3!$U$13:$X$13,0)))," ", INDEX([1]גיליון3!$U$14:$X$28,MATCH('[1]דיווח פרטני'!G2529,[1]גיליון3!$T$14:$T$28,0),MATCH('[1]דיווח פרטני'!C2529,[1]גיליון3!$U$13:$X$13,0)))</f>
        <v xml:space="preserve"> </v>
      </c>
      <c r="I2430" s="2"/>
      <c r="J2430" s="153"/>
    </row>
    <row r="2431" spans="1:10" ht="18" customHeight="1" thickBot="1">
      <c r="A2431" s="2"/>
      <c r="B2431" s="2"/>
      <c r="C2431" s="2"/>
      <c r="D2431" s="2"/>
      <c r="E2431" s="3"/>
      <c r="F2431" s="2"/>
      <c r="G2431" s="2"/>
      <c r="H2431" s="37" t="str">
        <f t="array" ref="H2431">IF(ISERROR(INDEX([1]גיליון3!$U$14:$X$28,MATCH('[1]דיווח פרטני'!G2530,[1]גיליון3!$T$14:$T$28,0),MATCH('[1]דיווח פרטני'!C2530,[1]גיליון3!$U$13:$X$13,0)))," ", INDEX([1]גיליון3!$U$14:$X$28,MATCH('[1]דיווח פרטני'!G2530,[1]גיליון3!$T$14:$T$28,0),MATCH('[1]דיווח פרטני'!C2530,[1]גיליון3!$U$13:$X$13,0)))</f>
        <v xml:space="preserve"> </v>
      </c>
      <c r="I2431" s="2"/>
      <c r="J2431" s="153"/>
    </row>
    <row r="2432" spans="1:10" ht="18" customHeight="1" thickBot="1">
      <c r="A2432" s="2"/>
      <c r="B2432" s="2"/>
      <c r="C2432" s="2"/>
      <c r="D2432" s="2"/>
      <c r="E2432" s="3"/>
      <c r="F2432" s="2"/>
      <c r="G2432" s="2"/>
      <c r="H2432" s="37" t="str">
        <f t="array" ref="H2432">IF(ISERROR(INDEX([1]גיליון3!$U$14:$X$28,MATCH('[1]דיווח פרטני'!G2531,[1]גיליון3!$T$14:$T$28,0),MATCH('[1]דיווח פרטני'!C2531,[1]גיליון3!$U$13:$X$13,0)))," ", INDEX([1]גיליון3!$U$14:$X$28,MATCH('[1]דיווח פרטני'!G2531,[1]גיליון3!$T$14:$T$28,0),MATCH('[1]דיווח פרטני'!C2531,[1]גיליון3!$U$13:$X$13,0)))</f>
        <v xml:space="preserve"> </v>
      </c>
      <c r="I2432" s="2"/>
      <c r="J2432" s="153"/>
    </row>
    <row r="2433" spans="1:10" ht="18" customHeight="1" thickBot="1">
      <c r="A2433" s="2"/>
      <c r="B2433" s="2"/>
      <c r="C2433" s="2"/>
      <c r="D2433" s="2"/>
      <c r="E2433" s="3"/>
      <c r="F2433" s="2"/>
      <c r="G2433" s="2"/>
      <c r="H2433" s="37" t="str">
        <f t="array" ref="H2433">IF(ISERROR(INDEX([1]גיליון3!$U$14:$X$28,MATCH('[1]דיווח פרטני'!G2532,[1]גיליון3!$T$14:$T$28,0),MATCH('[1]דיווח פרטני'!C2532,[1]גיליון3!$U$13:$X$13,0)))," ", INDEX([1]גיליון3!$U$14:$X$28,MATCH('[1]דיווח פרטני'!G2532,[1]גיליון3!$T$14:$T$28,0),MATCH('[1]דיווח פרטני'!C2532,[1]גיליון3!$U$13:$X$13,0)))</f>
        <v xml:space="preserve"> </v>
      </c>
      <c r="I2433" s="2"/>
      <c r="J2433" s="153"/>
    </row>
    <row r="2434" spans="1:10" ht="18" customHeight="1" thickBot="1">
      <c r="A2434" s="2"/>
      <c r="B2434" s="2"/>
      <c r="C2434" s="2"/>
      <c r="D2434" s="2"/>
      <c r="E2434" s="3"/>
      <c r="F2434" s="2"/>
      <c r="G2434" s="2"/>
      <c r="H2434" s="37" t="str">
        <f t="array" ref="H2434">IF(ISERROR(INDEX([1]גיליון3!$U$14:$X$28,MATCH('[1]דיווח פרטני'!G2533,[1]גיליון3!$T$14:$T$28,0),MATCH('[1]דיווח פרטני'!C2533,[1]גיליון3!$U$13:$X$13,0)))," ", INDEX([1]גיליון3!$U$14:$X$28,MATCH('[1]דיווח פרטני'!G2533,[1]גיליון3!$T$14:$T$28,0),MATCH('[1]דיווח פרטני'!C2533,[1]גיליון3!$U$13:$X$13,0)))</f>
        <v xml:space="preserve"> </v>
      </c>
      <c r="I2434" s="2"/>
      <c r="J2434" s="153"/>
    </row>
    <row r="2435" spans="1:10" ht="18" customHeight="1" thickBot="1">
      <c r="A2435" s="2"/>
      <c r="B2435" s="2"/>
      <c r="C2435" s="2"/>
      <c r="D2435" s="2"/>
      <c r="E2435" s="3"/>
      <c r="F2435" s="2"/>
      <c r="G2435" s="2"/>
      <c r="H2435" s="37" t="str">
        <f t="array" ref="H2435">IF(ISERROR(INDEX([1]גיליון3!$U$14:$X$28,MATCH('[1]דיווח פרטני'!G2534,[1]גיליון3!$T$14:$T$28,0),MATCH('[1]דיווח פרטני'!C2534,[1]גיליון3!$U$13:$X$13,0)))," ", INDEX([1]גיליון3!$U$14:$X$28,MATCH('[1]דיווח פרטני'!G2534,[1]גיליון3!$T$14:$T$28,0),MATCH('[1]דיווח פרטני'!C2534,[1]גיליון3!$U$13:$X$13,0)))</f>
        <v xml:space="preserve"> </v>
      </c>
      <c r="I2435" s="2"/>
      <c r="J2435" s="153"/>
    </row>
    <row r="2436" spans="1:10" ht="18" customHeight="1" thickBot="1">
      <c r="A2436" s="2"/>
      <c r="B2436" s="2"/>
      <c r="C2436" s="2"/>
      <c r="D2436" s="2"/>
      <c r="E2436" s="3"/>
      <c r="F2436" s="2"/>
      <c r="G2436" s="2"/>
      <c r="H2436" s="37" t="str">
        <f t="array" ref="H2436">IF(ISERROR(INDEX([1]גיליון3!$U$14:$X$28,MATCH('[1]דיווח פרטני'!G2535,[1]גיליון3!$T$14:$T$28,0),MATCH('[1]דיווח פרטני'!C2535,[1]גיליון3!$U$13:$X$13,0)))," ", INDEX([1]גיליון3!$U$14:$X$28,MATCH('[1]דיווח פרטני'!G2535,[1]גיליון3!$T$14:$T$28,0),MATCH('[1]דיווח פרטני'!C2535,[1]גיליון3!$U$13:$X$13,0)))</f>
        <v xml:space="preserve"> </v>
      </c>
      <c r="I2436" s="2"/>
      <c r="J2436" s="153"/>
    </row>
    <row r="2437" spans="1:10" ht="18" customHeight="1" thickBot="1">
      <c r="A2437" s="2"/>
      <c r="B2437" s="2"/>
      <c r="C2437" s="2"/>
      <c r="D2437" s="2"/>
      <c r="E2437" s="3"/>
      <c r="F2437" s="2"/>
      <c r="G2437" s="2"/>
      <c r="H2437" s="37" t="str">
        <f t="array" ref="H2437">IF(ISERROR(INDEX([1]גיליון3!$U$14:$X$28,MATCH('[1]דיווח פרטני'!G2536,[1]גיליון3!$T$14:$T$28,0),MATCH('[1]דיווח פרטני'!C2536,[1]גיליון3!$U$13:$X$13,0)))," ", INDEX([1]גיליון3!$U$14:$X$28,MATCH('[1]דיווח פרטני'!G2536,[1]גיליון3!$T$14:$T$28,0),MATCH('[1]דיווח פרטני'!C2536,[1]גיליון3!$U$13:$X$13,0)))</f>
        <v xml:space="preserve"> </v>
      </c>
      <c r="I2437" s="2"/>
      <c r="J2437" s="153"/>
    </row>
    <row r="2438" spans="1:10" ht="18" customHeight="1" thickBot="1">
      <c r="A2438" s="2"/>
      <c r="B2438" s="2"/>
      <c r="C2438" s="2"/>
      <c r="D2438" s="2"/>
      <c r="E2438" s="3"/>
      <c r="F2438" s="2"/>
      <c r="G2438" s="2"/>
      <c r="H2438" s="37" t="str">
        <f t="array" ref="H2438">IF(ISERROR(INDEX([1]גיליון3!$U$14:$X$28,MATCH('[1]דיווח פרטני'!G2537,[1]גיליון3!$T$14:$T$28,0),MATCH('[1]דיווח פרטני'!C2537,[1]גיליון3!$U$13:$X$13,0)))," ", INDEX([1]גיליון3!$U$14:$X$28,MATCH('[1]דיווח פרטני'!G2537,[1]גיליון3!$T$14:$T$28,0),MATCH('[1]דיווח פרטני'!C2537,[1]גיליון3!$U$13:$X$13,0)))</f>
        <v xml:space="preserve"> </v>
      </c>
      <c r="I2438" s="2"/>
      <c r="J2438" s="153"/>
    </row>
    <row r="2439" spans="1:10" ht="18" customHeight="1" thickBot="1">
      <c r="A2439" s="2"/>
      <c r="B2439" s="2"/>
      <c r="C2439" s="2"/>
      <c r="D2439" s="2"/>
      <c r="E2439" s="3"/>
      <c r="F2439" s="2"/>
      <c r="G2439" s="2"/>
      <c r="H2439" s="37" t="str">
        <f t="array" ref="H2439">IF(ISERROR(INDEX([1]גיליון3!$U$14:$X$28,MATCH('[1]דיווח פרטני'!G2538,[1]גיליון3!$T$14:$T$28,0),MATCH('[1]דיווח פרטני'!C2538,[1]גיליון3!$U$13:$X$13,0)))," ", INDEX([1]גיליון3!$U$14:$X$28,MATCH('[1]דיווח פרטני'!G2538,[1]גיליון3!$T$14:$T$28,0),MATCH('[1]דיווח פרטני'!C2538,[1]גיליון3!$U$13:$X$13,0)))</f>
        <v xml:space="preserve"> </v>
      </c>
      <c r="I2439" s="2"/>
      <c r="J2439" s="153"/>
    </row>
    <row r="2440" spans="1:10" ht="18" customHeight="1" thickBot="1">
      <c r="A2440" s="2"/>
      <c r="B2440" s="2"/>
      <c r="C2440" s="2"/>
      <c r="D2440" s="2"/>
      <c r="E2440" s="3"/>
      <c r="F2440" s="2"/>
      <c r="G2440" s="2"/>
      <c r="H2440" s="37" t="str">
        <f t="array" ref="H2440">IF(ISERROR(INDEX([1]גיליון3!$U$14:$X$28,MATCH('[1]דיווח פרטני'!G2539,[1]גיליון3!$T$14:$T$28,0),MATCH('[1]דיווח פרטני'!C2539,[1]גיליון3!$U$13:$X$13,0)))," ", INDEX([1]גיליון3!$U$14:$X$28,MATCH('[1]דיווח פרטני'!G2539,[1]גיליון3!$T$14:$T$28,0),MATCH('[1]דיווח פרטני'!C2539,[1]גיליון3!$U$13:$X$13,0)))</f>
        <v xml:space="preserve"> </v>
      </c>
      <c r="I2440" s="2"/>
      <c r="J2440" s="153"/>
    </row>
    <row r="2441" spans="1:10" ht="18" customHeight="1" thickBot="1">
      <c r="A2441" s="2"/>
      <c r="B2441" s="2"/>
      <c r="C2441" s="2"/>
      <c r="D2441" s="2"/>
      <c r="E2441" s="3"/>
      <c r="F2441" s="2"/>
      <c r="G2441" s="2"/>
      <c r="H2441" s="37" t="str">
        <f t="array" ref="H2441">IF(ISERROR(INDEX([1]גיליון3!$U$14:$X$28,MATCH('[1]דיווח פרטני'!G2540,[1]גיליון3!$T$14:$T$28,0),MATCH('[1]דיווח פרטני'!C2540,[1]גיליון3!$U$13:$X$13,0)))," ", INDEX([1]גיליון3!$U$14:$X$28,MATCH('[1]דיווח פרטני'!G2540,[1]גיליון3!$T$14:$T$28,0),MATCH('[1]דיווח פרטני'!C2540,[1]גיליון3!$U$13:$X$13,0)))</f>
        <v xml:space="preserve"> </v>
      </c>
      <c r="I2441" s="2"/>
      <c r="J2441" s="153"/>
    </row>
    <row r="2442" spans="1:10" ht="18" customHeight="1" thickBot="1">
      <c r="A2442" s="2"/>
      <c r="B2442" s="2"/>
      <c r="C2442" s="2"/>
      <c r="D2442" s="2"/>
      <c r="E2442" s="3"/>
      <c r="F2442" s="2"/>
      <c r="G2442" s="2"/>
      <c r="H2442" s="37" t="str">
        <f t="array" ref="H2442">IF(ISERROR(INDEX([1]גיליון3!$U$14:$X$28,MATCH('[1]דיווח פרטני'!G2541,[1]גיליון3!$T$14:$T$28,0),MATCH('[1]דיווח פרטני'!C2541,[1]גיליון3!$U$13:$X$13,0)))," ", INDEX([1]גיליון3!$U$14:$X$28,MATCH('[1]דיווח פרטני'!G2541,[1]גיליון3!$T$14:$T$28,0),MATCH('[1]דיווח פרטני'!C2541,[1]גיליון3!$U$13:$X$13,0)))</f>
        <v xml:space="preserve"> </v>
      </c>
      <c r="I2442" s="2"/>
      <c r="J2442" s="153"/>
    </row>
    <row r="2443" spans="1:10" ht="18" customHeight="1" thickBot="1">
      <c r="A2443" s="2"/>
      <c r="B2443" s="2"/>
      <c r="C2443" s="2"/>
      <c r="D2443" s="2"/>
      <c r="E2443" s="3"/>
      <c r="F2443" s="2"/>
      <c r="G2443" s="2"/>
      <c r="H2443" s="37" t="str">
        <f t="array" ref="H2443">IF(ISERROR(INDEX([1]גיליון3!$U$14:$X$28,MATCH('[1]דיווח פרטני'!G2542,[1]גיליון3!$T$14:$T$28,0),MATCH('[1]דיווח פרטני'!C2542,[1]גיליון3!$U$13:$X$13,0)))," ", INDEX([1]גיליון3!$U$14:$X$28,MATCH('[1]דיווח פרטני'!G2542,[1]גיליון3!$T$14:$T$28,0),MATCH('[1]דיווח פרטני'!C2542,[1]גיליון3!$U$13:$X$13,0)))</f>
        <v xml:space="preserve"> </v>
      </c>
      <c r="I2443" s="2"/>
      <c r="J2443" s="153"/>
    </row>
    <row r="2444" spans="1:10" ht="18" customHeight="1" thickBot="1">
      <c r="A2444" s="2"/>
      <c r="B2444" s="2"/>
      <c r="C2444" s="2"/>
      <c r="D2444" s="2"/>
      <c r="E2444" s="3"/>
      <c r="F2444" s="2"/>
      <c r="G2444" s="2"/>
      <c r="H2444" s="37" t="str">
        <f t="array" ref="H2444">IF(ISERROR(INDEX([1]גיליון3!$U$14:$X$28,MATCH('[1]דיווח פרטני'!G2543,[1]גיליון3!$T$14:$T$28,0),MATCH('[1]דיווח פרטני'!C2543,[1]גיליון3!$U$13:$X$13,0)))," ", INDEX([1]גיליון3!$U$14:$X$28,MATCH('[1]דיווח פרטני'!G2543,[1]גיליון3!$T$14:$T$28,0),MATCH('[1]דיווח פרטני'!C2543,[1]גיליון3!$U$13:$X$13,0)))</f>
        <v xml:space="preserve"> </v>
      </c>
      <c r="I2444" s="2"/>
      <c r="J2444" s="153"/>
    </row>
    <row r="2445" spans="1:10" ht="18" customHeight="1" thickBot="1">
      <c r="A2445" s="2"/>
      <c r="B2445" s="2"/>
      <c r="C2445" s="2"/>
      <c r="D2445" s="2"/>
      <c r="E2445" s="3"/>
      <c r="F2445" s="2"/>
      <c r="G2445" s="2"/>
      <c r="H2445" s="37" t="str">
        <f t="array" ref="H2445">IF(ISERROR(INDEX([1]גיליון3!$U$14:$X$28,MATCH('[1]דיווח פרטני'!G2544,[1]גיליון3!$T$14:$T$28,0),MATCH('[1]דיווח פרטני'!C2544,[1]גיליון3!$U$13:$X$13,0)))," ", INDEX([1]גיליון3!$U$14:$X$28,MATCH('[1]דיווח פרטני'!G2544,[1]גיליון3!$T$14:$T$28,0),MATCH('[1]דיווח פרטני'!C2544,[1]גיליון3!$U$13:$X$13,0)))</f>
        <v xml:space="preserve"> </v>
      </c>
      <c r="I2445" s="2"/>
      <c r="J2445" s="153"/>
    </row>
    <row r="2446" spans="1:10" ht="18" customHeight="1" thickBot="1">
      <c r="A2446" s="2"/>
      <c r="B2446" s="2"/>
      <c r="C2446" s="2"/>
      <c r="D2446" s="2"/>
      <c r="E2446" s="3"/>
      <c r="F2446" s="2"/>
      <c r="G2446" s="2"/>
      <c r="H2446" s="37" t="str">
        <f t="array" ref="H2446">IF(ISERROR(INDEX([1]גיליון3!$U$14:$X$28,MATCH('[1]דיווח פרטני'!G2545,[1]גיליון3!$T$14:$T$28,0),MATCH('[1]דיווח פרטני'!C2545,[1]גיליון3!$U$13:$X$13,0)))," ", INDEX([1]גיליון3!$U$14:$X$28,MATCH('[1]דיווח פרטני'!G2545,[1]גיליון3!$T$14:$T$28,0),MATCH('[1]דיווח פרטני'!C2545,[1]גיליון3!$U$13:$X$13,0)))</f>
        <v xml:space="preserve"> </v>
      </c>
      <c r="I2446" s="2"/>
      <c r="J2446" s="153"/>
    </row>
    <row r="2447" spans="1:10" ht="18" customHeight="1" thickBot="1">
      <c r="A2447" s="2"/>
      <c r="B2447" s="2"/>
      <c r="C2447" s="2"/>
      <c r="D2447" s="2"/>
      <c r="E2447" s="3"/>
      <c r="F2447" s="2"/>
      <c r="G2447" s="2"/>
      <c r="H2447" s="37" t="str">
        <f t="array" ref="H2447">IF(ISERROR(INDEX([1]גיליון3!$U$14:$X$28,MATCH('[1]דיווח פרטני'!G2546,[1]גיליון3!$T$14:$T$28,0),MATCH('[1]דיווח פרטני'!C2546,[1]גיליון3!$U$13:$X$13,0)))," ", INDEX([1]גיליון3!$U$14:$X$28,MATCH('[1]דיווח פרטני'!G2546,[1]גיליון3!$T$14:$T$28,0),MATCH('[1]דיווח פרטני'!C2546,[1]גיליון3!$U$13:$X$13,0)))</f>
        <v xml:space="preserve"> </v>
      </c>
      <c r="I2447" s="2"/>
      <c r="J2447" s="153"/>
    </row>
    <row r="2448" spans="1:10" ht="18" customHeight="1" thickBot="1">
      <c r="A2448" s="2"/>
      <c r="B2448" s="2"/>
      <c r="C2448" s="2"/>
      <c r="D2448" s="2"/>
      <c r="E2448" s="3"/>
      <c r="F2448" s="2"/>
      <c r="G2448" s="2"/>
      <c r="H2448" s="37" t="str">
        <f t="array" ref="H2448">IF(ISERROR(INDEX([1]גיליון3!$U$14:$X$28,MATCH('[1]דיווח פרטני'!G2547,[1]גיליון3!$T$14:$T$28,0),MATCH('[1]דיווח פרטני'!C2547,[1]גיליון3!$U$13:$X$13,0)))," ", INDEX([1]גיליון3!$U$14:$X$28,MATCH('[1]דיווח פרטני'!G2547,[1]גיליון3!$T$14:$T$28,0),MATCH('[1]דיווח פרטני'!C2547,[1]גיליון3!$U$13:$X$13,0)))</f>
        <v xml:space="preserve"> </v>
      </c>
      <c r="I2448" s="2"/>
      <c r="J2448" s="153"/>
    </row>
    <row r="2449" spans="1:10" ht="18" customHeight="1" thickBot="1">
      <c r="A2449" s="2"/>
      <c r="B2449" s="2"/>
      <c r="C2449" s="2"/>
      <c r="D2449" s="2"/>
      <c r="E2449" s="3"/>
      <c r="F2449" s="2"/>
      <c r="G2449" s="2"/>
      <c r="H2449" s="37" t="str">
        <f t="array" ref="H2449">IF(ISERROR(INDEX([1]גיליון3!$U$14:$X$28,MATCH('[1]דיווח פרטני'!G2548,[1]גיליון3!$T$14:$T$28,0),MATCH('[1]דיווח פרטני'!C2548,[1]גיליון3!$U$13:$X$13,0)))," ", INDEX([1]גיליון3!$U$14:$X$28,MATCH('[1]דיווח פרטני'!G2548,[1]גיליון3!$T$14:$T$28,0),MATCH('[1]דיווח פרטני'!C2548,[1]גיליון3!$U$13:$X$13,0)))</f>
        <v xml:space="preserve"> </v>
      </c>
      <c r="I2449" s="2"/>
      <c r="J2449" s="153"/>
    </row>
    <row r="2450" spans="1:10" ht="18" customHeight="1" thickBot="1">
      <c r="A2450" s="2"/>
      <c r="B2450" s="2"/>
      <c r="C2450" s="2"/>
      <c r="D2450" s="2"/>
      <c r="E2450" s="3"/>
      <c r="F2450" s="2"/>
      <c r="G2450" s="2"/>
      <c r="H2450" s="37" t="str">
        <f t="array" ref="H2450">IF(ISERROR(INDEX([1]גיליון3!$U$14:$X$28,MATCH('[1]דיווח פרטני'!G2549,[1]גיליון3!$T$14:$T$28,0),MATCH('[1]דיווח פרטני'!C2549,[1]גיליון3!$U$13:$X$13,0)))," ", INDEX([1]גיליון3!$U$14:$X$28,MATCH('[1]דיווח פרטני'!G2549,[1]גיליון3!$T$14:$T$28,0),MATCH('[1]דיווח פרטני'!C2549,[1]גיליון3!$U$13:$X$13,0)))</f>
        <v xml:space="preserve"> </v>
      </c>
      <c r="I2450" s="2"/>
      <c r="J2450" s="153"/>
    </row>
    <row r="2451" spans="1:10" ht="18" customHeight="1" thickBot="1">
      <c r="A2451" s="2"/>
      <c r="B2451" s="2"/>
      <c r="C2451" s="2"/>
      <c r="D2451" s="2"/>
      <c r="E2451" s="3"/>
      <c r="F2451" s="2"/>
      <c r="G2451" s="2"/>
      <c r="H2451" s="37" t="str">
        <f t="array" ref="H2451">IF(ISERROR(INDEX([1]גיליון3!$U$14:$X$28,MATCH('[1]דיווח פרטני'!G2550,[1]גיליון3!$T$14:$T$28,0),MATCH('[1]דיווח פרטני'!C2550,[1]גיליון3!$U$13:$X$13,0)))," ", INDEX([1]גיליון3!$U$14:$X$28,MATCH('[1]דיווח פרטני'!G2550,[1]גיליון3!$T$14:$T$28,0),MATCH('[1]דיווח פרטני'!C2550,[1]גיליון3!$U$13:$X$13,0)))</f>
        <v xml:space="preserve"> </v>
      </c>
      <c r="I2451" s="2"/>
      <c r="J2451" s="153"/>
    </row>
    <row r="2452" spans="1:10" ht="18" customHeight="1" thickBot="1">
      <c r="A2452" s="2"/>
      <c r="B2452" s="2"/>
      <c r="C2452" s="2"/>
      <c r="D2452" s="2"/>
      <c r="E2452" s="3"/>
      <c r="F2452" s="2"/>
      <c r="G2452" s="2"/>
      <c r="H2452" s="37" t="str">
        <f t="array" ref="H2452">IF(ISERROR(INDEX([1]גיליון3!$U$14:$X$28,MATCH('[1]דיווח פרטני'!G2551,[1]גיליון3!$T$14:$T$28,0),MATCH('[1]דיווח פרטני'!C2551,[1]גיליון3!$U$13:$X$13,0)))," ", INDEX([1]גיליון3!$U$14:$X$28,MATCH('[1]דיווח פרטני'!G2551,[1]גיליון3!$T$14:$T$28,0),MATCH('[1]דיווח פרטני'!C2551,[1]גיליון3!$U$13:$X$13,0)))</f>
        <v xml:space="preserve"> </v>
      </c>
      <c r="I2452" s="2"/>
      <c r="J2452" s="153"/>
    </row>
    <row r="2453" spans="1:10" ht="18" customHeight="1" thickBot="1">
      <c r="A2453" s="2"/>
      <c r="B2453" s="2"/>
      <c r="C2453" s="2"/>
      <c r="D2453" s="2"/>
      <c r="E2453" s="3"/>
      <c r="F2453" s="2"/>
      <c r="G2453" s="2"/>
      <c r="H2453" s="37" t="str">
        <f t="array" ref="H2453">IF(ISERROR(INDEX([1]גיליון3!$U$14:$X$28,MATCH('[1]דיווח פרטני'!G2552,[1]גיליון3!$T$14:$T$28,0),MATCH('[1]דיווח פרטני'!C2552,[1]גיליון3!$U$13:$X$13,0)))," ", INDEX([1]גיליון3!$U$14:$X$28,MATCH('[1]דיווח פרטני'!G2552,[1]גיליון3!$T$14:$T$28,0),MATCH('[1]דיווח פרטני'!C2552,[1]גיליון3!$U$13:$X$13,0)))</f>
        <v xml:space="preserve"> </v>
      </c>
      <c r="I2453" s="2"/>
      <c r="J2453" s="153"/>
    </row>
    <row r="2454" spans="1:10" ht="18" customHeight="1" thickBot="1">
      <c r="A2454" s="2"/>
      <c r="B2454" s="2"/>
      <c r="C2454" s="2"/>
      <c r="D2454" s="2"/>
      <c r="E2454" s="3"/>
      <c r="F2454" s="2"/>
      <c r="G2454" s="2"/>
      <c r="H2454" s="37" t="str">
        <f t="array" ref="H2454">IF(ISERROR(INDEX([1]גיליון3!$U$14:$X$28,MATCH('[1]דיווח פרטני'!G2553,[1]גיליון3!$T$14:$T$28,0),MATCH('[1]דיווח פרטני'!C2553,[1]גיליון3!$U$13:$X$13,0)))," ", INDEX([1]גיליון3!$U$14:$X$28,MATCH('[1]דיווח פרטני'!G2553,[1]גיליון3!$T$14:$T$28,0),MATCH('[1]דיווח פרטני'!C2553,[1]גיליון3!$U$13:$X$13,0)))</f>
        <v xml:space="preserve"> </v>
      </c>
      <c r="I2454" s="2"/>
      <c r="J2454" s="153"/>
    </row>
    <row r="2455" spans="1:10" ht="18" customHeight="1" thickBot="1">
      <c r="A2455" s="2"/>
      <c r="B2455" s="2"/>
      <c r="C2455" s="2"/>
      <c r="D2455" s="2"/>
      <c r="E2455" s="3"/>
      <c r="F2455" s="2"/>
      <c r="G2455" s="2"/>
      <c r="H2455" s="37" t="str">
        <f t="array" ref="H2455">IF(ISERROR(INDEX([1]גיליון3!$U$14:$X$28,MATCH('[1]דיווח פרטני'!G2554,[1]גיליון3!$T$14:$T$28,0),MATCH('[1]דיווח פרטני'!C2554,[1]גיליון3!$U$13:$X$13,0)))," ", INDEX([1]גיליון3!$U$14:$X$28,MATCH('[1]דיווח פרטני'!G2554,[1]גיליון3!$T$14:$T$28,0),MATCH('[1]דיווח פרטני'!C2554,[1]גיליון3!$U$13:$X$13,0)))</f>
        <v xml:space="preserve"> </v>
      </c>
      <c r="I2455" s="2"/>
      <c r="J2455" s="153"/>
    </row>
    <row r="2456" spans="1:10" ht="18" customHeight="1" thickBot="1">
      <c r="A2456" s="2"/>
      <c r="B2456" s="2"/>
      <c r="C2456" s="2"/>
      <c r="D2456" s="2"/>
      <c r="E2456" s="3"/>
      <c r="F2456" s="2"/>
      <c r="G2456" s="2"/>
      <c r="H2456" s="37" t="str">
        <f t="array" ref="H2456">IF(ISERROR(INDEX([1]גיליון3!$U$14:$X$28,MATCH('[1]דיווח פרטני'!G2555,[1]גיליון3!$T$14:$T$28,0),MATCH('[1]דיווח פרטני'!C2555,[1]גיליון3!$U$13:$X$13,0)))," ", INDEX([1]גיליון3!$U$14:$X$28,MATCH('[1]דיווח פרטני'!G2555,[1]גיליון3!$T$14:$T$28,0),MATCH('[1]דיווח פרטני'!C2555,[1]גיליון3!$U$13:$X$13,0)))</f>
        <v xml:space="preserve"> </v>
      </c>
      <c r="I2456" s="2"/>
      <c r="J2456" s="153"/>
    </row>
    <row r="2457" spans="1:10" ht="18" customHeight="1" thickBot="1">
      <c r="A2457" s="2"/>
      <c r="B2457" s="2"/>
      <c r="C2457" s="2"/>
      <c r="D2457" s="2"/>
      <c r="E2457" s="3"/>
      <c r="F2457" s="2"/>
      <c r="G2457" s="2"/>
      <c r="H2457" s="37" t="str">
        <f t="array" ref="H2457">IF(ISERROR(INDEX([1]גיליון3!$U$14:$X$28,MATCH('[1]דיווח פרטני'!G2556,[1]גיליון3!$T$14:$T$28,0),MATCH('[1]דיווח פרטני'!C2556,[1]גיליון3!$U$13:$X$13,0)))," ", INDEX([1]גיליון3!$U$14:$X$28,MATCH('[1]דיווח פרטני'!G2556,[1]גיליון3!$T$14:$T$28,0),MATCH('[1]דיווח פרטני'!C2556,[1]גיליון3!$U$13:$X$13,0)))</f>
        <v xml:space="preserve"> </v>
      </c>
      <c r="I2457" s="2"/>
      <c r="J2457" s="153"/>
    </row>
    <row r="2458" spans="1:10" ht="18" customHeight="1" thickBot="1">
      <c r="A2458" s="2"/>
      <c r="B2458" s="2"/>
      <c r="C2458" s="2"/>
      <c r="D2458" s="2"/>
      <c r="E2458" s="3"/>
      <c r="F2458" s="2"/>
      <c r="G2458" s="2"/>
      <c r="H2458" s="37" t="str">
        <f t="array" ref="H2458">IF(ISERROR(INDEX([1]גיליון3!$U$14:$X$28,MATCH('[1]דיווח פרטני'!G2557,[1]גיליון3!$T$14:$T$28,0),MATCH('[1]דיווח פרטני'!C2557,[1]גיליון3!$U$13:$X$13,0)))," ", INDEX([1]גיליון3!$U$14:$X$28,MATCH('[1]דיווח פרטני'!G2557,[1]גיליון3!$T$14:$T$28,0),MATCH('[1]דיווח פרטני'!C2557,[1]גיליון3!$U$13:$X$13,0)))</f>
        <v xml:space="preserve"> </v>
      </c>
      <c r="I2458" s="2"/>
      <c r="J2458" s="153"/>
    </row>
    <row r="2459" spans="1:10" ht="18" customHeight="1" thickBot="1">
      <c r="A2459" s="2"/>
      <c r="B2459" s="2"/>
      <c r="C2459" s="2"/>
      <c r="D2459" s="2"/>
      <c r="E2459" s="3"/>
      <c r="F2459" s="2"/>
      <c r="G2459" s="2"/>
      <c r="H2459" s="37" t="str">
        <f t="array" ref="H2459">IF(ISERROR(INDEX([1]גיליון3!$U$14:$X$28,MATCH('[1]דיווח פרטני'!G2558,[1]גיליון3!$T$14:$T$28,0),MATCH('[1]דיווח פרטני'!C2558,[1]גיליון3!$U$13:$X$13,0)))," ", INDEX([1]גיליון3!$U$14:$X$28,MATCH('[1]דיווח פרטני'!G2558,[1]גיליון3!$T$14:$T$28,0),MATCH('[1]דיווח פרטני'!C2558,[1]גיליון3!$U$13:$X$13,0)))</f>
        <v xml:space="preserve"> </v>
      </c>
      <c r="I2459" s="2"/>
      <c r="J2459" s="153"/>
    </row>
    <row r="2460" spans="1:10" ht="18" customHeight="1" thickBot="1">
      <c r="A2460" s="2"/>
      <c r="B2460" s="2"/>
      <c r="C2460" s="2"/>
      <c r="D2460" s="2"/>
      <c r="E2460" s="3"/>
      <c r="F2460" s="2"/>
      <c r="G2460" s="2"/>
      <c r="H2460" s="37" t="str">
        <f t="array" ref="H2460">IF(ISERROR(INDEX([1]גיליון3!$U$14:$X$28,MATCH('[1]דיווח פרטני'!G2559,[1]גיליון3!$T$14:$T$28,0),MATCH('[1]דיווח פרטני'!C2559,[1]גיליון3!$U$13:$X$13,0)))," ", INDEX([1]גיליון3!$U$14:$X$28,MATCH('[1]דיווח פרטני'!G2559,[1]גיליון3!$T$14:$T$28,0),MATCH('[1]דיווח פרטני'!C2559,[1]גיליון3!$U$13:$X$13,0)))</f>
        <v xml:space="preserve"> </v>
      </c>
      <c r="I2460" s="2"/>
      <c r="J2460" s="153"/>
    </row>
    <row r="2461" spans="1:10" ht="18" customHeight="1" thickBot="1">
      <c r="A2461" s="2"/>
      <c r="B2461" s="2"/>
      <c r="C2461" s="2"/>
      <c r="D2461" s="2"/>
      <c r="E2461" s="3"/>
      <c r="F2461" s="2"/>
      <c r="G2461" s="2"/>
      <c r="H2461" s="37" t="str">
        <f t="array" ref="H2461">IF(ISERROR(INDEX([1]גיליון3!$U$14:$X$28,MATCH('[1]דיווח פרטני'!G2560,[1]גיליון3!$T$14:$T$28,0),MATCH('[1]דיווח פרטני'!C2560,[1]גיליון3!$U$13:$X$13,0)))," ", INDEX([1]גיליון3!$U$14:$X$28,MATCH('[1]דיווח פרטני'!G2560,[1]גיליון3!$T$14:$T$28,0),MATCH('[1]דיווח פרטני'!C2560,[1]גיליון3!$U$13:$X$13,0)))</f>
        <v xml:space="preserve"> </v>
      </c>
      <c r="I2461" s="2"/>
      <c r="J2461" s="153"/>
    </row>
    <row r="2462" spans="1:10" ht="18" customHeight="1" thickBot="1">
      <c r="A2462" s="2"/>
      <c r="B2462" s="2"/>
      <c r="C2462" s="2"/>
      <c r="D2462" s="2"/>
      <c r="E2462" s="3"/>
      <c r="F2462" s="2"/>
      <c r="G2462" s="2"/>
      <c r="H2462" s="37" t="str">
        <f t="array" ref="H2462">IF(ISERROR(INDEX([1]גיליון3!$U$14:$X$28,MATCH('[1]דיווח פרטני'!G2561,[1]גיליון3!$T$14:$T$28,0),MATCH('[1]דיווח פרטני'!C2561,[1]גיליון3!$U$13:$X$13,0)))," ", INDEX([1]גיליון3!$U$14:$X$28,MATCH('[1]דיווח פרטני'!G2561,[1]גיליון3!$T$14:$T$28,0),MATCH('[1]דיווח פרטני'!C2561,[1]גיליון3!$U$13:$X$13,0)))</f>
        <v xml:space="preserve"> </v>
      </c>
      <c r="I2462" s="2"/>
      <c r="J2462" s="153"/>
    </row>
    <row r="2463" spans="1:10" ht="18" customHeight="1" thickBot="1">
      <c r="A2463" s="2"/>
      <c r="B2463" s="2"/>
      <c r="C2463" s="2"/>
      <c r="D2463" s="2"/>
      <c r="E2463" s="3"/>
      <c r="F2463" s="2"/>
      <c r="G2463" s="2"/>
      <c r="H2463" s="37" t="str">
        <f t="array" ref="H2463">IF(ISERROR(INDEX([1]גיליון3!$U$14:$X$28,MATCH('[1]דיווח פרטני'!G2562,[1]גיליון3!$T$14:$T$28,0),MATCH('[1]דיווח פרטני'!C2562,[1]גיליון3!$U$13:$X$13,0)))," ", INDEX([1]גיליון3!$U$14:$X$28,MATCH('[1]דיווח פרטני'!G2562,[1]גיליון3!$T$14:$T$28,0),MATCH('[1]דיווח פרטני'!C2562,[1]גיליון3!$U$13:$X$13,0)))</f>
        <v xml:space="preserve"> </v>
      </c>
      <c r="I2463" s="2"/>
      <c r="J2463" s="153"/>
    </row>
    <row r="2464" spans="1:10" ht="18" customHeight="1" thickBot="1">
      <c r="A2464" s="2"/>
      <c r="B2464" s="2"/>
      <c r="C2464" s="2"/>
      <c r="D2464" s="2"/>
      <c r="E2464" s="3"/>
      <c r="F2464" s="2"/>
      <c r="G2464" s="2"/>
      <c r="H2464" s="37" t="str">
        <f t="array" ref="H2464">IF(ISERROR(INDEX([1]גיליון3!$U$14:$X$28,MATCH('[1]דיווח פרטני'!G2563,[1]גיליון3!$T$14:$T$28,0),MATCH('[1]דיווח פרטני'!C2563,[1]גיליון3!$U$13:$X$13,0)))," ", INDEX([1]גיליון3!$U$14:$X$28,MATCH('[1]דיווח פרטני'!G2563,[1]גיליון3!$T$14:$T$28,0),MATCH('[1]דיווח פרטני'!C2563,[1]גיליון3!$U$13:$X$13,0)))</f>
        <v xml:space="preserve"> </v>
      </c>
      <c r="I2464" s="2"/>
      <c r="J2464" s="153"/>
    </row>
    <row r="2465" spans="1:10" ht="18" customHeight="1" thickBot="1">
      <c r="A2465" s="2"/>
      <c r="B2465" s="2"/>
      <c r="C2465" s="2"/>
      <c r="D2465" s="2"/>
      <c r="E2465" s="3"/>
      <c r="F2465" s="2"/>
      <c r="G2465" s="2"/>
      <c r="H2465" s="37" t="str">
        <f t="array" ref="H2465">IF(ISERROR(INDEX([1]גיליון3!$U$14:$X$28,MATCH('[1]דיווח פרטני'!G2564,[1]גיליון3!$T$14:$T$28,0),MATCH('[1]דיווח פרטני'!C2564,[1]גיליון3!$U$13:$X$13,0)))," ", INDEX([1]גיליון3!$U$14:$X$28,MATCH('[1]דיווח פרטני'!G2564,[1]גיליון3!$T$14:$T$28,0),MATCH('[1]דיווח פרטני'!C2564,[1]גיליון3!$U$13:$X$13,0)))</f>
        <v xml:space="preserve"> </v>
      </c>
      <c r="I2465" s="2"/>
      <c r="J2465" s="153"/>
    </row>
    <row r="2466" spans="1:10" ht="18" customHeight="1" thickBot="1">
      <c r="A2466" s="2"/>
      <c r="B2466" s="2"/>
      <c r="C2466" s="2"/>
      <c r="D2466" s="2"/>
      <c r="E2466" s="3"/>
      <c r="F2466" s="2"/>
      <c r="G2466" s="2"/>
      <c r="H2466" s="37" t="str">
        <f t="array" ref="H2466">IF(ISERROR(INDEX([1]גיליון3!$U$14:$X$28,MATCH('[1]דיווח פרטני'!G2565,[1]גיליון3!$T$14:$T$28,0),MATCH('[1]דיווח פרטני'!C2565,[1]גיליון3!$U$13:$X$13,0)))," ", INDEX([1]גיליון3!$U$14:$X$28,MATCH('[1]דיווח פרטני'!G2565,[1]גיליון3!$T$14:$T$28,0),MATCH('[1]דיווח פרטני'!C2565,[1]גיליון3!$U$13:$X$13,0)))</f>
        <v xml:space="preserve"> </v>
      </c>
      <c r="I2466" s="2"/>
      <c r="J2466" s="153"/>
    </row>
    <row r="2467" spans="1:10" ht="18" customHeight="1" thickBot="1">
      <c r="A2467" s="2"/>
      <c r="B2467" s="2"/>
      <c r="C2467" s="2"/>
      <c r="D2467" s="2"/>
      <c r="E2467" s="3"/>
      <c r="F2467" s="2"/>
      <c r="G2467" s="2"/>
      <c r="H2467" s="37" t="str">
        <f t="array" ref="H2467">IF(ISERROR(INDEX([1]גיליון3!$U$14:$X$28,MATCH('[1]דיווח פרטני'!G2566,[1]גיליון3!$T$14:$T$28,0),MATCH('[1]דיווח פרטני'!C2566,[1]גיליון3!$U$13:$X$13,0)))," ", INDEX([1]גיליון3!$U$14:$X$28,MATCH('[1]דיווח פרטני'!G2566,[1]גיליון3!$T$14:$T$28,0),MATCH('[1]דיווח פרטני'!C2566,[1]גיליון3!$U$13:$X$13,0)))</f>
        <v xml:space="preserve"> </v>
      </c>
      <c r="I2467" s="2"/>
      <c r="J2467" s="153"/>
    </row>
    <row r="2468" spans="1:10" ht="18" customHeight="1" thickBot="1">
      <c r="A2468" s="2"/>
      <c r="B2468" s="2"/>
      <c r="C2468" s="2"/>
      <c r="D2468" s="2"/>
      <c r="E2468" s="3"/>
      <c r="F2468" s="2"/>
      <c r="G2468" s="2"/>
      <c r="H2468" s="37" t="str">
        <f t="array" ref="H2468">IF(ISERROR(INDEX([1]גיליון3!$U$14:$X$28,MATCH('[1]דיווח פרטני'!G2567,[1]גיליון3!$T$14:$T$28,0),MATCH('[1]דיווח פרטני'!C2567,[1]גיליון3!$U$13:$X$13,0)))," ", INDEX([1]גיליון3!$U$14:$X$28,MATCH('[1]דיווח פרטני'!G2567,[1]גיליון3!$T$14:$T$28,0),MATCH('[1]דיווח פרטני'!C2567,[1]גיליון3!$U$13:$X$13,0)))</f>
        <v xml:space="preserve"> </v>
      </c>
      <c r="I2468" s="2"/>
      <c r="J2468" s="153"/>
    </row>
    <row r="2469" spans="1:10" ht="18" customHeight="1" thickBot="1">
      <c r="A2469" s="2"/>
      <c r="B2469" s="2"/>
      <c r="C2469" s="2"/>
      <c r="D2469" s="2"/>
      <c r="E2469" s="3"/>
      <c r="F2469" s="2"/>
      <c r="G2469" s="2"/>
      <c r="H2469" s="37" t="str">
        <f t="array" ref="H2469">IF(ISERROR(INDEX([1]גיליון3!$U$14:$X$28,MATCH('[1]דיווח פרטני'!G2568,[1]גיליון3!$T$14:$T$28,0),MATCH('[1]דיווח פרטני'!C2568,[1]גיליון3!$U$13:$X$13,0)))," ", INDEX([1]גיליון3!$U$14:$X$28,MATCH('[1]דיווח פרטני'!G2568,[1]גיליון3!$T$14:$T$28,0),MATCH('[1]דיווח פרטני'!C2568,[1]גיליון3!$U$13:$X$13,0)))</f>
        <v xml:space="preserve"> </v>
      </c>
      <c r="I2469" s="2"/>
      <c r="J2469" s="153"/>
    </row>
    <row r="2470" spans="1:10" ht="18" customHeight="1" thickBot="1">
      <c r="A2470" s="2"/>
      <c r="B2470" s="2"/>
      <c r="C2470" s="2"/>
      <c r="D2470" s="2"/>
      <c r="E2470" s="3"/>
      <c r="F2470" s="2"/>
      <c r="G2470" s="2"/>
      <c r="H2470" s="37" t="str">
        <f t="array" ref="H2470">IF(ISERROR(INDEX([1]גיליון3!$U$14:$X$28,MATCH('[1]דיווח פרטני'!G2569,[1]גיליון3!$T$14:$T$28,0),MATCH('[1]דיווח פרטני'!C2569,[1]גיליון3!$U$13:$X$13,0)))," ", INDEX([1]גיליון3!$U$14:$X$28,MATCH('[1]דיווח פרטני'!G2569,[1]גיליון3!$T$14:$T$28,0),MATCH('[1]דיווח פרטני'!C2569,[1]גיליון3!$U$13:$X$13,0)))</f>
        <v xml:space="preserve"> </v>
      </c>
      <c r="I2470" s="2"/>
      <c r="J2470" s="153"/>
    </row>
    <row r="2471" spans="1:10" ht="18" customHeight="1" thickBot="1">
      <c r="A2471" s="2"/>
      <c r="B2471" s="2"/>
      <c r="C2471" s="2"/>
      <c r="D2471" s="2"/>
      <c r="E2471" s="3"/>
      <c r="F2471" s="2"/>
      <c r="G2471" s="2"/>
      <c r="H2471" s="37" t="str">
        <f t="array" ref="H2471">IF(ISERROR(INDEX([1]גיליון3!$U$14:$X$28,MATCH('[1]דיווח פרטני'!G2570,[1]גיליון3!$T$14:$T$28,0),MATCH('[1]דיווח פרטני'!C2570,[1]גיליון3!$U$13:$X$13,0)))," ", INDEX([1]גיליון3!$U$14:$X$28,MATCH('[1]דיווח פרטני'!G2570,[1]גיליון3!$T$14:$T$28,0),MATCH('[1]דיווח פרטני'!C2570,[1]גיליון3!$U$13:$X$13,0)))</f>
        <v xml:space="preserve"> </v>
      </c>
      <c r="I2471" s="2"/>
      <c r="J2471" s="153"/>
    </row>
    <row r="2472" spans="1:10" ht="18" customHeight="1" thickBot="1">
      <c r="A2472" s="2"/>
      <c r="B2472" s="2"/>
      <c r="C2472" s="2"/>
      <c r="D2472" s="2"/>
      <c r="E2472" s="3"/>
      <c r="F2472" s="2"/>
      <c r="G2472" s="2"/>
      <c r="H2472" s="37" t="str">
        <f t="array" ref="H2472">IF(ISERROR(INDEX([1]גיליון3!$U$14:$X$28,MATCH('[1]דיווח פרטני'!G2571,[1]גיליון3!$T$14:$T$28,0),MATCH('[1]דיווח פרטני'!C2571,[1]גיליון3!$U$13:$X$13,0)))," ", INDEX([1]גיליון3!$U$14:$X$28,MATCH('[1]דיווח פרטני'!G2571,[1]גיליון3!$T$14:$T$28,0),MATCH('[1]דיווח פרטני'!C2571,[1]גיליון3!$U$13:$X$13,0)))</f>
        <v xml:space="preserve"> </v>
      </c>
      <c r="I2472" s="2"/>
      <c r="J2472" s="153"/>
    </row>
    <row r="2473" spans="1:10" ht="18" customHeight="1" thickBot="1">
      <c r="A2473" s="2"/>
      <c r="B2473" s="2"/>
      <c r="C2473" s="2"/>
      <c r="D2473" s="2"/>
      <c r="E2473" s="3"/>
      <c r="F2473" s="2"/>
      <c r="G2473" s="2"/>
      <c r="H2473" s="37" t="str">
        <f t="array" ref="H2473">IF(ISERROR(INDEX([1]גיליון3!$U$14:$X$28,MATCH('[1]דיווח פרטני'!G2572,[1]גיליון3!$T$14:$T$28,0),MATCH('[1]דיווח פרטני'!C2572,[1]גיליון3!$U$13:$X$13,0)))," ", INDEX([1]גיליון3!$U$14:$X$28,MATCH('[1]דיווח פרטני'!G2572,[1]גיליון3!$T$14:$T$28,0),MATCH('[1]דיווח פרטני'!C2572,[1]גיליון3!$U$13:$X$13,0)))</f>
        <v xml:space="preserve"> </v>
      </c>
      <c r="I2473" s="2"/>
      <c r="J2473" s="153"/>
    </row>
    <row r="2474" spans="1:10" ht="18" customHeight="1" thickBot="1">
      <c r="A2474" s="2"/>
      <c r="B2474" s="2"/>
      <c r="C2474" s="2"/>
      <c r="D2474" s="2"/>
      <c r="E2474" s="3"/>
      <c r="F2474" s="2"/>
      <c r="G2474" s="2"/>
      <c r="H2474" s="37" t="str">
        <f t="array" ref="H2474">IF(ISERROR(INDEX([1]גיליון3!$U$14:$X$28,MATCH('[1]דיווח פרטני'!G2573,[1]גיליון3!$T$14:$T$28,0),MATCH('[1]דיווח פרטני'!C2573,[1]גיליון3!$U$13:$X$13,0)))," ", INDEX([1]גיליון3!$U$14:$X$28,MATCH('[1]דיווח פרטני'!G2573,[1]גיליון3!$T$14:$T$28,0),MATCH('[1]דיווח פרטני'!C2573,[1]גיליון3!$U$13:$X$13,0)))</f>
        <v xml:space="preserve"> </v>
      </c>
      <c r="I2474" s="2"/>
      <c r="J2474" s="153"/>
    </row>
    <row r="2475" spans="1:10" ht="18" customHeight="1" thickBot="1">
      <c r="A2475" s="2"/>
      <c r="B2475" s="2"/>
      <c r="C2475" s="2"/>
      <c r="D2475" s="2"/>
      <c r="E2475" s="3"/>
      <c r="F2475" s="2"/>
      <c r="G2475" s="2"/>
      <c r="H2475" s="37" t="str">
        <f t="array" ref="H2475">IF(ISERROR(INDEX([1]גיליון3!$U$14:$X$28,MATCH('[1]דיווח פרטני'!G2574,[1]גיליון3!$T$14:$T$28,0),MATCH('[1]דיווח פרטני'!C2574,[1]גיליון3!$U$13:$X$13,0)))," ", INDEX([1]גיליון3!$U$14:$X$28,MATCH('[1]דיווח פרטני'!G2574,[1]גיליון3!$T$14:$T$28,0),MATCH('[1]דיווח פרטני'!C2574,[1]גיליון3!$U$13:$X$13,0)))</f>
        <v xml:space="preserve"> </v>
      </c>
      <c r="I2475" s="2"/>
      <c r="J2475" s="153"/>
    </row>
    <row r="2476" spans="1:10" ht="18" customHeight="1" thickBot="1">
      <c r="A2476" s="2"/>
      <c r="B2476" s="2"/>
      <c r="C2476" s="2"/>
      <c r="D2476" s="2"/>
      <c r="E2476" s="3"/>
      <c r="F2476" s="2"/>
      <c r="G2476" s="2"/>
      <c r="H2476" s="37" t="str">
        <f t="array" ref="H2476">IF(ISERROR(INDEX([1]גיליון3!$U$14:$X$28,MATCH('[1]דיווח פרטני'!G2575,[1]גיליון3!$T$14:$T$28,0),MATCH('[1]דיווח פרטני'!C2575,[1]גיליון3!$U$13:$X$13,0)))," ", INDEX([1]גיליון3!$U$14:$X$28,MATCH('[1]דיווח פרטני'!G2575,[1]גיליון3!$T$14:$T$28,0),MATCH('[1]דיווח פרטני'!C2575,[1]גיליון3!$U$13:$X$13,0)))</f>
        <v xml:space="preserve"> </v>
      </c>
      <c r="I2476" s="2"/>
      <c r="J2476" s="153"/>
    </row>
    <row r="2477" spans="1:10" ht="18" customHeight="1" thickBot="1">
      <c r="A2477" s="2"/>
      <c r="B2477" s="2"/>
      <c r="C2477" s="2"/>
      <c r="D2477" s="2"/>
      <c r="E2477" s="3"/>
      <c r="F2477" s="2"/>
      <c r="G2477" s="2"/>
      <c r="H2477" s="37" t="str">
        <f t="array" ref="H2477">IF(ISERROR(INDEX([1]גיליון3!$U$14:$X$28,MATCH('[1]דיווח פרטני'!G2576,[1]גיליון3!$T$14:$T$28,0),MATCH('[1]דיווח פרטני'!C2576,[1]גיליון3!$U$13:$X$13,0)))," ", INDEX([1]גיליון3!$U$14:$X$28,MATCH('[1]דיווח פרטני'!G2576,[1]גיליון3!$T$14:$T$28,0),MATCH('[1]דיווח פרטני'!C2576,[1]גיליון3!$U$13:$X$13,0)))</f>
        <v xml:space="preserve"> </v>
      </c>
      <c r="I2477" s="2"/>
      <c r="J2477" s="153"/>
    </row>
    <row r="2478" spans="1:10" ht="18" customHeight="1" thickBot="1">
      <c r="A2478" s="2"/>
      <c r="B2478" s="2"/>
      <c r="C2478" s="2"/>
      <c r="D2478" s="2"/>
      <c r="E2478" s="3"/>
      <c r="F2478" s="2"/>
      <c r="G2478" s="2"/>
      <c r="H2478" s="37" t="str">
        <f t="array" ref="H2478">IF(ISERROR(INDEX([1]גיליון3!$U$14:$X$28,MATCH('[1]דיווח פרטני'!G2577,[1]גיליון3!$T$14:$T$28,0),MATCH('[1]דיווח פרטני'!C2577,[1]גיליון3!$U$13:$X$13,0)))," ", INDEX([1]גיליון3!$U$14:$X$28,MATCH('[1]דיווח פרטני'!G2577,[1]גיליון3!$T$14:$T$28,0),MATCH('[1]דיווח פרטני'!C2577,[1]גיליון3!$U$13:$X$13,0)))</f>
        <v xml:space="preserve"> </v>
      </c>
      <c r="I2478" s="2"/>
      <c r="J2478" s="153"/>
    </row>
    <row r="2479" spans="1:10" ht="18" customHeight="1" thickBot="1">
      <c r="A2479" s="2"/>
      <c r="B2479" s="2"/>
      <c r="C2479" s="2"/>
      <c r="D2479" s="2"/>
      <c r="E2479" s="3"/>
      <c r="F2479" s="2"/>
      <c r="G2479" s="2"/>
      <c r="H2479" s="37" t="str">
        <f t="array" ref="H2479">IF(ISERROR(INDEX([1]גיליון3!$U$14:$X$28,MATCH('[1]דיווח פרטני'!G2578,[1]גיליון3!$T$14:$T$28,0),MATCH('[1]דיווח פרטני'!C2578,[1]גיליון3!$U$13:$X$13,0)))," ", INDEX([1]גיליון3!$U$14:$X$28,MATCH('[1]דיווח פרטני'!G2578,[1]גיליון3!$T$14:$T$28,0),MATCH('[1]דיווח פרטני'!C2578,[1]גיליון3!$U$13:$X$13,0)))</f>
        <v xml:space="preserve"> </v>
      </c>
      <c r="I2479" s="2"/>
      <c r="J2479" s="153"/>
    </row>
    <row r="2480" spans="1:10" ht="18" customHeight="1" thickBot="1">
      <c r="A2480" s="2"/>
      <c r="B2480" s="2"/>
      <c r="C2480" s="2"/>
      <c r="D2480" s="2"/>
      <c r="E2480" s="3"/>
      <c r="F2480" s="2"/>
      <c r="G2480" s="2"/>
      <c r="H2480" s="37" t="str">
        <f t="array" ref="H2480">IF(ISERROR(INDEX([1]גיליון3!$U$14:$X$28,MATCH('[1]דיווח פרטני'!G2579,[1]גיליון3!$T$14:$T$28,0),MATCH('[1]דיווח פרטני'!C2579,[1]גיליון3!$U$13:$X$13,0)))," ", INDEX([1]גיליון3!$U$14:$X$28,MATCH('[1]דיווח פרטני'!G2579,[1]גיליון3!$T$14:$T$28,0),MATCH('[1]דיווח פרטני'!C2579,[1]גיליון3!$U$13:$X$13,0)))</f>
        <v xml:space="preserve"> </v>
      </c>
      <c r="I2480" s="2"/>
      <c r="J2480" s="153"/>
    </row>
    <row r="2481" spans="1:10" ht="18" customHeight="1" thickBot="1">
      <c r="A2481" s="2"/>
      <c r="B2481" s="2"/>
      <c r="C2481" s="2"/>
      <c r="D2481" s="2"/>
      <c r="E2481" s="3"/>
      <c r="F2481" s="2"/>
      <c r="G2481" s="2"/>
      <c r="H2481" s="37" t="str">
        <f t="array" ref="H2481">IF(ISERROR(INDEX([1]גיליון3!$U$14:$X$28,MATCH('[1]דיווח פרטני'!G2580,[1]גיליון3!$T$14:$T$28,0),MATCH('[1]דיווח פרטני'!C2580,[1]גיליון3!$U$13:$X$13,0)))," ", INDEX([1]גיליון3!$U$14:$X$28,MATCH('[1]דיווח פרטני'!G2580,[1]גיליון3!$T$14:$T$28,0),MATCH('[1]דיווח פרטני'!C2580,[1]גיליון3!$U$13:$X$13,0)))</f>
        <v xml:space="preserve"> </v>
      </c>
      <c r="I2481" s="2"/>
      <c r="J2481" s="153"/>
    </row>
    <row r="2482" spans="1:10" ht="18" customHeight="1" thickBot="1">
      <c r="A2482" s="2"/>
      <c r="B2482" s="2"/>
      <c r="C2482" s="2"/>
      <c r="D2482" s="2"/>
      <c r="E2482" s="3"/>
      <c r="F2482" s="2"/>
      <c r="G2482" s="2"/>
      <c r="H2482" s="37" t="str">
        <f t="array" ref="H2482">IF(ISERROR(INDEX([1]גיליון3!$U$14:$X$28,MATCH('[1]דיווח פרטני'!G2581,[1]גיליון3!$T$14:$T$28,0),MATCH('[1]דיווח פרטני'!C2581,[1]גיליון3!$U$13:$X$13,0)))," ", INDEX([1]גיליון3!$U$14:$X$28,MATCH('[1]דיווח פרטני'!G2581,[1]גיליון3!$T$14:$T$28,0),MATCH('[1]דיווח פרטני'!C2581,[1]גיליון3!$U$13:$X$13,0)))</f>
        <v xml:space="preserve"> </v>
      </c>
      <c r="I2482" s="2"/>
      <c r="J2482" s="153"/>
    </row>
    <row r="2483" spans="1:10" ht="18" customHeight="1" thickBot="1">
      <c r="A2483" s="2"/>
      <c r="B2483" s="2"/>
      <c r="C2483" s="2"/>
      <c r="D2483" s="2"/>
      <c r="E2483" s="3"/>
      <c r="F2483" s="2"/>
      <c r="G2483" s="2"/>
      <c r="H2483" s="37" t="str">
        <f t="array" ref="H2483">IF(ISERROR(INDEX([1]גיליון3!$U$14:$X$28,MATCH('[1]דיווח פרטני'!G2582,[1]גיליון3!$T$14:$T$28,0),MATCH('[1]דיווח פרטני'!C2582,[1]גיליון3!$U$13:$X$13,0)))," ", INDEX([1]גיליון3!$U$14:$X$28,MATCH('[1]דיווח פרטני'!G2582,[1]גיליון3!$T$14:$T$28,0),MATCH('[1]דיווח פרטני'!C2582,[1]גיליון3!$U$13:$X$13,0)))</f>
        <v xml:space="preserve"> </v>
      </c>
      <c r="I2483" s="2"/>
      <c r="J2483" s="153"/>
    </row>
    <row r="2484" spans="1:10" ht="18" customHeight="1" thickBot="1">
      <c r="A2484" s="2"/>
      <c r="B2484" s="2"/>
      <c r="C2484" s="2"/>
      <c r="D2484" s="2"/>
      <c r="E2484" s="3"/>
      <c r="F2484" s="2"/>
      <c r="G2484" s="2"/>
      <c r="H2484" s="37" t="str">
        <f t="array" ref="H2484">IF(ISERROR(INDEX([1]גיליון3!$U$14:$X$28,MATCH('[1]דיווח פרטני'!G2583,[1]גיליון3!$T$14:$T$28,0),MATCH('[1]דיווח פרטני'!C2583,[1]גיליון3!$U$13:$X$13,0)))," ", INDEX([1]גיליון3!$U$14:$X$28,MATCH('[1]דיווח פרטני'!G2583,[1]גיליון3!$T$14:$T$28,0),MATCH('[1]דיווח פרטני'!C2583,[1]גיליון3!$U$13:$X$13,0)))</f>
        <v xml:space="preserve"> </v>
      </c>
      <c r="I2484" s="2"/>
      <c r="J2484" s="153"/>
    </row>
    <row r="2485" spans="1:10" ht="18" customHeight="1" thickBot="1">
      <c r="A2485" s="2"/>
      <c r="B2485" s="2"/>
      <c r="C2485" s="2"/>
      <c r="D2485" s="2"/>
      <c r="E2485" s="3"/>
      <c r="F2485" s="2"/>
      <c r="G2485" s="2"/>
      <c r="H2485" s="37" t="str">
        <f t="array" ref="H2485">IF(ISERROR(INDEX([1]גיליון3!$U$14:$X$28,MATCH('[1]דיווח פרטני'!G2584,[1]גיליון3!$T$14:$T$28,0),MATCH('[1]דיווח פרטני'!C2584,[1]גיליון3!$U$13:$X$13,0)))," ", INDEX([1]גיליון3!$U$14:$X$28,MATCH('[1]דיווח פרטני'!G2584,[1]גיליון3!$T$14:$T$28,0),MATCH('[1]דיווח פרטני'!C2584,[1]גיליון3!$U$13:$X$13,0)))</f>
        <v xml:space="preserve"> </v>
      </c>
      <c r="I2485" s="2"/>
      <c r="J2485" s="153"/>
    </row>
    <row r="2486" spans="1:10" ht="18" customHeight="1" thickBot="1">
      <c r="A2486" s="2"/>
      <c r="B2486" s="2"/>
      <c r="C2486" s="2"/>
      <c r="D2486" s="2"/>
      <c r="E2486" s="3"/>
      <c r="F2486" s="2"/>
      <c r="G2486" s="2"/>
      <c r="H2486" s="37" t="str">
        <f t="array" ref="H2486">IF(ISERROR(INDEX([1]גיליון3!$U$14:$X$28,MATCH('[1]דיווח פרטני'!G2585,[1]גיליון3!$T$14:$T$28,0),MATCH('[1]דיווח פרטני'!C2585,[1]גיליון3!$U$13:$X$13,0)))," ", INDEX([1]גיליון3!$U$14:$X$28,MATCH('[1]דיווח פרטני'!G2585,[1]גיליון3!$T$14:$T$28,0),MATCH('[1]דיווח פרטני'!C2585,[1]גיליון3!$U$13:$X$13,0)))</f>
        <v xml:space="preserve"> </v>
      </c>
      <c r="I2486" s="2"/>
      <c r="J2486" s="153"/>
    </row>
    <row r="2487" spans="1:10" ht="18" customHeight="1" thickBot="1">
      <c r="A2487" s="2"/>
      <c r="B2487" s="2"/>
      <c r="C2487" s="2"/>
      <c r="D2487" s="2"/>
      <c r="E2487" s="3"/>
      <c r="F2487" s="2"/>
      <c r="G2487" s="2"/>
      <c r="H2487" s="37" t="str">
        <f t="array" ref="H2487">IF(ISERROR(INDEX([1]גיליון3!$U$14:$X$28,MATCH('[1]דיווח פרטני'!G2586,[1]גיליון3!$T$14:$T$28,0),MATCH('[1]דיווח פרטני'!C2586,[1]גיליון3!$U$13:$X$13,0)))," ", INDEX([1]גיליון3!$U$14:$X$28,MATCH('[1]דיווח פרטני'!G2586,[1]גיליון3!$T$14:$T$28,0),MATCH('[1]דיווח פרטני'!C2586,[1]גיליון3!$U$13:$X$13,0)))</f>
        <v xml:space="preserve"> </v>
      </c>
      <c r="I2487" s="2"/>
      <c r="J2487" s="153"/>
    </row>
    <row r="2488" spans="1:10" ht="18" customHeight="1" thickBot="1">
      <c r="A2488" s="2"/>
      <c r="B2488" s="2"/>
      <c r="C2488" s="2"/>
      <c r="D2488" s="2"/>
      <c r="E2488" s="3"/>
      <c r="F2488" s="2"/>
      <c r="G2488" s="2"/>
      <c r="H2488" s="37" t="str">
        <f t="array" ref="H2488">IF(ISERROR(INDEX([1]גיליון3!$U$14:$X$28,MATCH('[1]דיווח פרטני'!G2587,[1]גיליון3!$T$14:$T$28,0),MATCH('[1]דיווח פרטני'!C2587,[1]גיליון3!$U$13:$X$13,0)))," ", INDEX([1]גיליון3!$U$14:$X$28,MATCH('[1]דיווח פרטני'!G2587,[1]גיליון3!$T$14:$T$28,0),MATCH('[1]דיווח פרטני'!C2587,[1]גיליון3!$U$13:$X$13,0)))</f>
        <v xml:space="preserve"> </v>
      </c>
      <c r="I2488" s="2"/>
      <c r="J2488" s="153"/>
    </row>
    <row r="2489" spans="1:10" ht="18" customHeight="1" thickBot="1">
      <c r="A2489" s="2"/>
      <c r="B2489" s="2"/>
      <c r="C2489" s="2"/>
      <c r="D2489" s="2"/>
      <c r="E2489" s="3"/>
      <c r="F2489" s="2"/>
      <c r="G2489" s="2"/>
      <c r="H2489" s="37" t="str">
        <f t="array" ref="H2489">IF(ISERROR(INDEX([1]גיליון3!$U$14:$X$28,MATCH('[1]דיווח פרטני'!G2588,[1]גיליון3!$T$14:$T$28,0),MATCH('[1]דיווח פרטני'!C2588,[1]גיליון3!$U$13:$X$13,0)))," ", INDEX([1]גיליון3!$U$14:$X$28,MATCH('[1]דיווח פרטני'!G2588,[1]גיליון3!$T$14:$T$28,0),MATCH('[1]דיווח פרטני'!C2588,[1]גיליון3!$U$13:$X$13,0)))</f>
        <v xml:space="preserve"> </v>
      </c>
      <c r="I2489" s="2"/>
      <c r="J2489" s="153"/>
    </row>
    <row r="2490" spans="1:10" ht="18" customHeight="1" thickBot="1">
      <c r="A2490" s="2"/>
      <c r="B2490" s="2"/>
      <c r="C2490" s="2"/>
      <c r="D2490" s="2"/>
      <c r="E2490" s="3"/>
      <c r="F2490" s="2"/>
      <c r="G2490" s="2"/>
      <c r="H2490" s="37" t="str">
        <f t="array" ref="H2490">IF(ISERROR(INDEX([1]גיליון3!$U$14:$X$28,MATCH('[1]דיווח פרטני'!G2589,[1]גיליון3!$T$14:$T$28,0),MATCH('[1]דיווח פרטני'!C2589,[1]גיליון3!$U$13:$X$13,0)))," ", INDEX([1]גיליון3!$U$14:$X$28,MATCH('[1]דיווח פרטני'!G2589,[1]גיליון3!$T$14:$T$28,0),MATCH('[1]דיווח פרטני'!C2589,[1]גיליון3!$U$13:$X$13,0)))</f>
        <v xml:space="preserve"> </v>
      </c>
      <c r="I2490" s="2"/>
      <c r="J2490" s="153"/>
    </row>
    <row r="2491" spans="1:10" ht="18" customHeight="1" thickBot="1">
      <c r="A2491" s="2"/>
      <c r="B2491" s="2"/>
      <c r="C2491" s="2"/>
      <c r="D2491" s="2"/>
      <c r="E2491" s="3"/>
      <c r="F2491" s="2"/>
      <c r="G2491" s="2"/>
      <c r="H2491" s="37" t="str">
        <f t="array" ref="H2491">IF(ISERROR(INDEX([1]גיליון3!$U$14:$X$28,MATCH('[1]דיווח פרטני'!G2590,[1]גיליון3!$T$14:$T$28,0),MATCH('[1]דיווח פרטני'!C2590,[1]גיליון3!$U$13:$X$13,0)))," ", INDEX([1]גיליון3!$U$14:$X$28,MATCH('[1]דיווח פרטני'!G2590,[1]גיליון3!$T$14:$T$28,0),MATCH('[1]דיווח פרטני'!C2590,[1]גיליון3!$U$13:$X$13,0)))</f>
        <v xml:space="preserve"> </v>
      </c>
      <c r="I2491" s="2"/>
      <c r="J2491" s="153"/>
    </row>
    <row r="2492" spans="1:10" ht="18" customHeight="1" thickBot="1">
      <c r="A2492" s="2"/>
      <c r="B2492" s="2"/>
      <c r="C2492" s="2"/>
      <c r="D2492" s="2"/>
      <c r="E2492" s="3"/>
      <c r="F2492" s="2"/>
      <c r="G2492" s="2"/>
      <c r="H2492" s="37" t="str">
        <f t="array" ref="H2492">IF(ISERROR(INDEX([1]גיליון3!$U$14:$X$28,MATCH('[1]דיווח פרטני'!G2591,[1]גיליון3!$T$14:$T$28,0),MATCH('[1]דיווח פרטני'!C2591,[1]גיליון3!$U$13:$X$13,0)))," ", INDEX([1]גיליון3!$U$14:$X$28,MATCH('[1]דיווח פרטני'!G2591,[1]גיליון3!$T$14:$T$28,0),MATCH('[1]דיווח פרטני'!C2591,[1]גיליון3!$U$13:$X$13,0)))</f>
        <v xml:space="preserve"> </v>
      </c>
      <c r="I2492" s="2"/>
      <c r="J2492" s="153"/>
    </row>
    <row r="2493" spans="1:10" ht="18" customHeight="1" thickBot="1">
      <c r="A2493" s="2"/>
      <c r="B2493" s="2"/>
      <c r="C2493" s="2"/>
      <c r="D2493" s="2"/>
      <c r="E2493" s="3"/>
      <c r="F2493" s="2"/>
      <c r="G2493" s="2"/>
      <c r="H2493" s="37" t="str">
        <f t="array" ref="H2493">IF(ISERROR(INDEX([1]גיליון3!$U$14:$X$28,MATCH('[1]דיווח פרטני'!G2592,[1]גיליון3!$T$14:$T$28,0),MATCH('[1]דיווח פרטני'!C2592,[1]גיליון3!$U$13:$X$13,0)))," ", INDEX([1]גיליון3!$U$14:$X$28,MATCH('[1]דיווח פרטני'!G2592,[1]גיליון3!$T$14:$T$28,0),MATCH('[1]דיווח פרטני'!C2592,[1]גיליון3!$U$13:$X$13,0)))</f>
        <v xml:space="preserve"> </v>
      </c>
      <c r="I2493" s="2"/>
      <c r="J2493" s="153"/>
    </row>
    <row r="2494" spans="1:10" ht="18" customHeight="1" thickBot="1">
      <c r="A2494" s="2"/>
      <c r="B2494" s="2"/>
      <c r="C2494" s="2"/>
      <c r="D2494" s="2"/>
      <c r="E2494" s="3"/>
      <c r="F2494" s="2"/>
      <c r="G2494" s="2"/>
      <c r="H2494" s="37" t="str">
        <f t="array" ref="H2494">IF(ISERROR(INDEX([1]גיליון3!$U$14:$X$28,MATCH('[1]דיווח פרטני'!G2593,[1]גיליון3!$T$14:$T$28,0),MATCH('[1]דיווח פרטני'!C2593,[1]גיליון3!$U$13:$X$13,0)))," ", INDEX([1]גיליון3!$U$14:$X$28,MATCH('[1]דיווח פרטני'!G2593,[1]גיליון3!$T$14:$T$28,0),MATCH('[1]דיווח פרטני'!C2593,[1]גיליון3!$U$13:$X$13,0)))</f>
        <v xml:space="preserve"> </v>
      </c>
      <c r="I2494" s="2"/>
      <c r="J2494" s="153"/>
    </row>
    <row r="2495" spans="1:10" ht="18" customHeight="1" thickBot="1">
      <c r="A2495" s="2"/>
      <c r="B2495" s="2"/>
      <c r="C2495" s="2"/>
      <c r="D2495" s="2"/>
      <c r="E2495" s="3"/>
      <c r="F2495" s="2"/>
      <c r="G2495" s="2"/>
      <c r="H2495" s="37" t="str">
        <f t="array" ref="H2495">IF(ISERROR(INDEX([1]גיליון3!$U$14:$X$28,MATCH('[1]דיווח פרטני'!G2594,[1]גיליון3!$T$14:$T$28,0),MATCH('[1]דיווח פרטני'!C2594,[1]גיליון3!$U$13:$X$13,0)))," ", INDEX([1]גיליון3!$U$14:$X$28,MATCH('[1]דיווח פרטני'!G2594,[1]גיליון3!$T$14:$T$28,0),MATCH('[1]דיווח פרטני'!C2594,[1]גיליון3!$U$13:$X$13,0)))</f>
        <v xml:space="preserve"> </v>
      </c>
      <c r="I2495" s="2"/>
      <c r="J2495" s="153"/>
    </row>
    <row r="2496" spans="1:10" ht="18" customHeight="1" thickBot="1">
      <c r="A2496" s="2"/>
      <c r="B2496" s="2"/>
      <c r="C2496" s="2"/>
      <c r="D2496" s="2"/>
      <c r="E2496" s="3"/>
      <c r="F2496" s="2"/>
      <c r="G2496" s="2"/>
      <c r="H2496" s="37" t="str">
        <f t="array" ref="H2496">IF(ISERROR(INDEX([1]גיליון3!$U$14:$X$28,MATCH('[1]דיווח פרטני'!G2595,[1]גיליון3!$T$14:$T$28,0),MATCH('[1]דיווח פרטני'!C2595,[1]גיליון3!$U$13:$X$13,0)))," ", INDEX([1]גיליון3!$U$14:$X$28,MATCH('[1]דיווח פרטני'!G2595,[1]גיליון3!$T$14:$T$28,0),MATCH('[1]דיווח פרטני'!C2595,[1]גיליון3!$U$13:$X$13,0)))</f>
        <v xml:space="preserve"> </v>
      </c>
      <c r="I2496" s="2"/>
      <c r="J2496" s="153"/>
    </row>
    <row r="2497" spans="1:10" ht="18" customHeight="1" thickBot="1">
      <c r="A2497" s="2"/>
      <c r="B2497" s="2"/>
      <c r="C2497" s="2"/>
      <c r="D2497" s="2"/>
      <c r="E2497" s="3"/>
      <c r="F2497" s="2"/>
      <c r="G2497" s="2"/>
      <c r="H2497" s="37" t="str">
        <f t="array" ref="H2497">IF(ISERROR(INDEX([1]גיליון3!$U$14:$X$28,MATCH('[1]דיווח פרטני'!G2596,[1]גיליון3!$T$14:$T$28,0),MATCH('[1]דיווח פרטני'!C2596,[1]גיליון3!$U$13:$X$13,0)))," ", INDEX([1]גיליון3!$U$14:$X$28,MATCH('[1]דיווח פרטני'!G2596,[1]גיליון3!$T$14:$T$28,0),MATCH('[1]דיווח פרטני'!C2596,[1]גיליון3!$U$13:$X$13,0)))</f>
        <v xml:space="preserve"> </v>
      </c>
      <c r="I2497" s="2"/>
      <c r="J2497" s="153"/>
    </row>
    <row r="2498" spans="1:10" ht="18" customHeight="1" thickBot="1">
      <c r="A2498" s="2"/>
      <c r="B2498" s="2"/>
      <c r="C2498" s="2"/>
      <c r="D2498" s="2"/>
      <c r="E2498" s="3"/>
      <c r="F2498" s="2"/>
      <c r="G2498" s="2"/>
      <c r="H2498" s="37" t="str">
        <f t="array" ref="H2498">IF(ISERROR(INDEX([1]גיליון3!$U$14:$X$28,MATCH('[1]דיווח פרטני'!G2597,[1]גיליון3!$T$14:$T$28,0),MATCH('[1]דיווח פרטני'!C2597,[1]גיליון3!$U$13:$X$13,0)))," ", INDEX([1]גיליון3!$U$14:$X$28,MATCH('[1]דיווח פרטני'!G2597,[1]גיליון3!$T$14:$T$28,0),MATCH('[1]דיווח פרטני'!C2597,[1]גיליון3!$U$13:$X$13,0)))</f>
        <v xml:space="preserve"> </v>
      </c>
      <c r="I2498" s="2"/>
      <c r="J2498" s="153"/>
    </row>
    <row r="2499" spans="1:10" ht="18" customHeight="1" thickBot="1">
      <c r="A2499" s="2"/>
      <c r="B2499" s="2"/>
      <c r="C2499" s="2"/>
      <c r="D2499" s="2"/>
      <c r="E2499" s="3"/>
      <c r="F2499" s="2"/>
      <c r="G2499" s="2"/>
      <c r="H2499" s="37" t="str">
        <f t="array" ref="H2499">IF(ISERROR(INDEX([1]גיליון3!$U$14:$X$28,MATCH('[1]דיווח פרטני'!G2598,[1]גיליון3!$T$14:$T$28,0),MATCH('[1]דיווח פרטני'!C2598,[1]גיליון3!$U$13:$X$13,0)))," ", INDEX([1]גיליון3!$U$14:$X$28,MATCH('[1]דיווח פרטני'!G2598,[1]גיליון3!$T$14:$T$28,0),MATCH('[1]דיווח פרטני'!C2598,[1]גיליון3!$U$13:$X$13,0)))</f>
        <v xml:space="preserve"> </v>
      </c>
      <c r="I2499" s="2"/>
      <c r="J2499" s="153"/>
    </row>
    <row r="2500" spans="1:10" ht="18" customHeight="1" thickBot="1">
      <c r="A2500" s="2"/>
      <c r="B2500" s="2"/>
      <c r="C2500" s="2"/>
      <c r="D2500" s="2"/>
      <c r="E2500" s="3"/>
      <c r="F2500" s="2"/>
      <c r="G2500" s="2"/>
      <c r="H2500" s="37" t="str">
        <f t="array" ref="H2500">IF(ISERROR(INDEX([1]גיליון3!$U$14:$X$28,MATCH('[1]דיווח פרטני'!G2599,[1]גיליון3!$T$14:$T$28,0),MATCH('[1]דיווח פרטני'!C2599,[1]גיליון3!$U$13:$X$13,0)))," ", INDEX([1]גיליון3!$U$14:$X$28,MATCH('[1]דיווח פרטני'!G2599,[1]גיליון3!$T$14:$T$28,0),MATCH('[1]דיווח פרטני'!C2599,[1]גיליון3!$U$13:$X$13,0)))</f>
        <v xml:space="preserve"> </v>
      </c>
      <c r="I2500" s="2"/>
      <c r="J2500" s="153"/>
    </row>
    <row r="2501" spans="1:10" ht="18" customHeight="1" thickBot="1">
      <c r="A2501" s="2"/>
      <c r="B2501" s="2"/>
      <c r="C2501" s="2"/>
      <c r="D2501" s="2"/>
      <c r="E2501" s="3"/>
      <c r="F2501" s="2"/>
      <c r="G2501" s="2"/>
      <c r="H2501" s="37" t="str">
        <f t="array" ref="H2501">IF(ISERROR(INDEX([1]גיליון3!$U$14:$X$28,MATCH('[1]דיווח פרטני'!G2600,[1]גיליון3!$T$14:$T$28,0),MATCH('[1]דיווח פרטני'!C2600,[1]גיליון3!$U$13:$X$13,0)))," ", INDEX([1]גיליון3!$U$14:$X$28,MATCH('[1]דיווח פרטני'!G2600,[1]גיליון3!$T$14:$T$28,0),MATCH('[1]דיווח פרטני'!C2600,[1]גיליון3!$U$13:$X$13,0)))</f>
        <v xml:space="preserve"> </v>
      </c>
      <c r="I2501" s="2"/>
      <c r="J2501" s="153"/>
    </row>
    <row r="2502" spans="1:10" ht="18" customHeight="1" thickBot="1">
      <c r="A2502" s="2"/>
      <c r="B2502" s="2"/>
      <c r="C2502" s="2"/>
      <c r="D2502" s="2"/>
      <c r="E2502" s="3"/>
      <c r="F2502" s="2"/>
      <c r="G2502" s="2"/>
      <c r="H2502" s="37" t="str">
        <f t="array" ref="H2502">IF(ISERROR(INDEX([1]גיליון3!$U$14:$X$28,MATCH('[1]דיווח פרטני'!G2601,[1]גיליון3!$T$14:$T$28,0),MATCH('[1]דיווח פרטני'!C2601,[1]גיליון3!$U$13:$X$13,0)))," ", INDEX([1]גיליון3!$U$14:$X$28,MATCH('[1]דיווח פרטני'!G2601,[1]גיליון3!$T$14:$T$28,0),MATCH('[1]דיווח פרטני'!C2601,[1]גיליון3!$U$13:$X$13,0)))</f>
        <v xml:space="preserve"> </v>
      </c>
      <c r="I2502" s="2"/>
      <c r="J2502" s="153"/>
    </row>
    <row r="2503" spans="1:10" ht="18" customHeight="1" thickBot="1">
      <c r="A2503" s="2"/>
      <c r="B2503" s="2"/>
      <c r="C2503" s="2"/>
      <c r="D2503" s="2"/>
      <c r="E2503" s="3"/>
      <c r="F2503" s="2"/>
      <c r="G2503" s="2"/>
      <c r="H2503" s="37" t="str">
        <f t="array" ref="H2503">IF(ISERROR(INDEX([1]גיליון3!$U$14:$X$28,MATCH('[1]דיווח פרטני'!G2602,[1]גיליון3!$T$14:$T$28,0),MATCH('[1]דיווח פרטני'!C2602,[1]גיליון3!$U$13:$X$13,0)))," ", INDEX([1]גיליון3!$U$14:$X$28,MATCH('[1]דיווח פרטני'!G2602,[1]גיליון3!$T$14:$T$28,0),MATCH('[1]דיווח פרטני'!C2602,[1]גיליון3!$U$13:$X$13,0)))</f>
        <v xml:space="preserve"> </v>
      </c>
      <c r="I2503" s="2"/>
      <c r="J2503" s="153"/>
    </row>
    <row r="2504" spans="1:10" ht="18" customHeight="1" thickBot="1">
      <c r="A2504" s="2"/>
      <c r="B2504" s="2"/>
      <c r="C2504" s="2"/>
      <c r="D2504" s="2"/>
      <c r="E2504" s="3"/>
      <c r="F2504" s="2"/>
      <c r="G2504" s="2"/>
      <c r="H2504" s="37" t="str">
        <f t="array" ref="H2504">IF(ISERROR(INDEX([1]גיליון3!$U$14:$X$28,MATCH('[1]דיווח פרטני'!G2603,[1]גיליון3!$T$14:$T$28,0),MATCH('[1]דיווח פרטני'!C2603,[1]גיליון3!$U$13:$X$13,0)))," ", INDEX([1]גיליון3!$U$14:$X$28,MATCH('[1]דיווח פרטני'!G2603,[1]גיליון3!$T$14:$T$28,0),MATCH('[1]דיווח פרטני'!C2603,[1]גיליון3!$U$13:$X$13,0)))</f>
        <v xml:space="preserve"> </v>
      </c>
      <c r="I2504" s="2"/>
      <c r="J2504" s="153"/>
    </row>
    <row r="2505" spans="1:10" ht="18" customHeight="1" thickBot="1">
      <c r="A2505" s="2"/>
      <c r="B2505" s="2"/>
      <c r="C2505" s="2"/>
      <c r="D2505" s="2"/>
      <c r="E2505" s="3"/>
      <c r="F2505" s="2"/>
      <c r="G2505" s="2"/>
      <c r="H2505" s="37" t="str">
        <f t="array" ref="H2505">IF(ISERROR(INDEX([1]גיליון3!$U$14:$X$28,MATCH('[1]דיווח פרטני'!G2604,[1]גיליון3!$T$14:$T$28,0),MATCH('[1]דיווח פרטני'!C2604,[1]גיליון3!$U$13:$X$13,0)))," ", INDEX([1]גיליון3!$U$14:$X$28,MATCH('[1]דיווח פרטני'!G2604,[1]גיליון3!$T$14:$T$28,0),MATCH('[1]דיווח פרטני'!C2604,[1]גיליון3!$U$13:$X$13,0)))</f>
        <v xml:space="preserve"> </v>
      </c>
      <c r="I2505" s="2"/>
      <c r="J2505" s="153"/>
    </row>
    <row r="2506" spans="1:10" ht="18" customHeight="1" thickBot="1">
      <c r="A2506" s="2"/>
      <c r="B2506" s="2"/>
      <c r="C2506" s="2"/>
      <c r="D2506" s="2"/>
      <c r="E2506" s="3"/>
      <c r="F2506" s="2"/>
      <c r="G2506" s="2"/>
      <c r="H2506" s="37" t="str">
        <f t="array" ref="H2506">IF(ISERROR(INDEX([1]גיליון3!$U$14:$X$28,MATCH('[1]דיווח פרטני'!G2605,[1]גיליון3!$T$14:$T$28,0),MATCH('[1]דיווח פרטני'!C2605,[1]גיליון3!$U$13:$X$13,0)))," ", INDEX([1]גיליון3!$U$14:$X$28,MATCH('[1]דיווח פרטני'!G2605,[1]גיליון3!$T$14:$T$28,0),MATCH('[1]דיווח פרטני'!C2605,[1]גיליון3!$U$13:$X$13,0)))</f>
        <v xml:space="preserve"> </v>
      </c>
      <c r="I2506" s="2"/>
      <c r="J2506" s="153"/>
    </row>
    <row r="2507" spans="1:10" ht="18" customHeight="1" thickBot="1">
      <c r="A2507" s="2"/>
      <c r="B2507" s="2"/>
      <c r="C2507" s="2"/>
      <c r="D2507" s="2"/>
      <c r="E2507" s="3"/>
      <c r="F2507" s="2"/>
      <c r="G2507" s="2"/>
      <c r="H2507" s="37" t="str">
        <f t="array" ref="H2507">IF(ISERROR(INDEX([1]גיליון3!$U$14:$X$28,MATCH('[1]דיווח פרטני'!G2606,[1]גיליון3!$T$14:$T$28,0),MATCH('[1]דיווח פרטני'!C2606,[1]גיליון3!$U$13:$X$13,0)))," ", INDEX([1]גיליון3!$U$14:$X$28,MATCH('[1]דיווח פרטני'!G2606,[1]גיליון3!$T$14:$T$28,0),MATCH('[1]דיווח פרטני'!C2606,[1]גיליון3!$U$13:$X$13,0)))</f>
        <v xml:space="preserve"> </v>
      </c>
      <c r="I2507" s="2"/>
      <c r="J2507" s="153"/>
    </row>
    <row r="2508" spans="1:10" ht="18" customHeight="1" thickBot="1">
      <c r="A2508" s="2"/>
      <c r="B2508" s="2"/>
      <c r="C2508" s="2"/>
      <c r="D2508" s="2"/>
      <c r="E2508" s="3"/>
      <c r="F2508" s="2"/>
      <c r="G2508" s="2"/>
      <c r="H2508" s="37" t="str">
        <f t="array" ref="H2508">IF(ISERROR(INDEX([1]גיליון3!$U$14:$X$28,MATCH('[1]דיווח פרטני'!G2607,[1]גיליון3!$T$14:$T$28,0),MATCH('[1]דיווח פרטני'!C2607,[1]גיליון3!$U$13:$X$13,0)))," ", INDEX([1]גיליון3!$U$14:$X$28,MATCH('[1]דיווח פרטני'!G2607,[1]גיליון3!$T$14:$T$28,0),MATCH('[1]דיווח פרטני'!C2607,[1]גיליון3!$U$13:$X$13,0)))</f>
        <v xml:space="preserve"> </v>
      </c>
      <c r="I2508" s="2"/>
      <c r="J2508" s="153"/>
    </row>
    <row r="2509" spans="1:10" ht="18" customHeight="1" thickBot="1">
      <c r="A2509" s="2"/>
      <c r="B2509" s="2"/>
      <c r="C2509" s="2"/>
      <c r="D2509" s="2"/>
      <c r="E2509" s="3"/>
      <c r="F2509" s="2"/>
      <c r="G2509" s="2"/>
      <c r="H2509" s="37" t="str">
        <f t="array" ref="H2509">IF(ISERROR(INDEX([1]גיליון3!$U$14:$X$28,MATCH('[1]דיווח פרטני'!G2608,[1]גיליון3!$T$14:$T$28,0),MATCH('[1]דיווח פרטני'!C2608,[1]גיליון3!$U$13:$X$13,0)))," ", INDEX([1]גיליון3!$U$14:$X$28,MATCH('[1]דיווח פרטני'!G2608,[1]גיליון3!$T$14:$T$28,0),MATCH('[1]דיווח פרטני'!C2608,[1]גיליון3!$U$13:$X$13,0)))</f>
        <v xml:space="preserve"> </v>
      </c>
      <c r="I2509" s="2"/>
      <c r="J2509" s="153"/>
    </row>
    <row r="2510" spans="1:10" ht="18" customHeight="1" thickBot="1">
      <c r="A2510" s="2"/>
      <c r="B2510" s="2"/>
      <c r="C2510" s="2"/>
      <c r="D2510" s="2"/>
      <c r="E2510" s="3"/>
      <c r="F2510" s="2"/>
      <c r="G2510" s="2"/>
      <c r="H2510" s="37" t="str">
        <f t="array" ref="H2510">IF(ISERROR(INDEX([1]גיליון3!$U$14:$X$28,MATCH('[1]דיווח פרטני'!G2609,[1]גיליון3!$T$14:$T$28,0),MATCH('[1]דיווח פרטני'!C2609,[1]גיליון3!$U$13:$X$13,0)))," ", INDEX([1]גיליון3!$U$14:$X$28,MATCH('[1]דיווח פרטני'!G2609,[1]גיליון3!$T$14:$T$28,0),MATCH('[1]דיווח פרטני'!C2609,[1]גיליון3!$U$13:$X$13,0)))</f>
        <v xml:space="preserve"> </v>
      </c>
      <c r="I2510" s="2"/>
      <c r="J2510" s="153"/>
    </row>
    <row r="2511" spans="1:10" ht="18" customHeight="1" thickBot="1">
      <c r="A2511" s="2"/>
      <c r="B2511" s="2"/>
      <c r="C2511" s="2"/>
      <c r="D2511" s="2"/>
      <c r="E2511" s="3"/>
      <c r="F2511" s="2"/>
      <c r="G2511" s="2"/>
      <c r="H2511" s="37" t="str">
        <f t="array" ref="H2511">IF(ISERROR(INDEX([1]גיליון3!$U$14:$X$28,MATCH('[1]דיווח פרטני'!G2610,[1]גיליון3!$T$14:$T$28,0),MATCH('[1]דיווח פרטני'!C2610,[1]גיליון3!$U$13:$X$13,0)))," ", INDEX([1]גיליון3!$U$14:$X$28,MATCH('[1]דיווח פרטני'!G2610,[1]גיליון3!$T$14:$T$28,0),MATCH('[1]דיווח פרטני'!C2610,[1]גיליון3!$U$13:$X$13,0)))</f>
        <v xml:space="preserve"> </v>
      </c>
      <c r="I2511" s="2"/>
      <c r="J2511" s="153"/>
    </row>
    <row r="2512" spans="1:10" ht="18" customHeight="1" thickBot="1">
      <c r="A2512" s="2"/>
      <c r="B2512" s="2"/>
      <c r="C2512" s="2"/>
      <c r="D2512" s="2"/>
      <c r="E2512" s="3"/>
      <c r="F2512" s="2"/>
      <c r="G2512" s="2"/>
      <c r="H2512" s="37" t="str">
        <f t="array" ref="H2512">IF(ISERROR(INDEX([1]גיליון3!$U$14:$X$28,MATCH('[1]דיווח פרטני'!G2611,[1]גיליון3!$T$14:$T$28,0),MATCH('[1]דיווח פרטני'!C2611,[1]גיליון3!$U$13:$X$13,0)))," ", INDEX([1]גיליון3!$U$14:$X$28,MATCH('[1]דיווח פרטני'!G2611,[1]גיליון3!$T$14:$T$28,0),MATCH('[1]דיווח פרטני'!C2611,[1]גיליון3!$U$13:$X$13,0)))</f>
        <v xml:space="preserve"> </v>
      </c>
      <c r="I2512" s="2"/>
      <c r="J2512" s="153"/>
    </row>
    <row r="2513" spans="1:10" ht="18" customHeight="1" thickBot="1">
      <c r="A2513" s="2"/>
      <c r="B2513" s="2"/>
      <c r="C2513" s="2"/>
      <c r="D2513" s="2"/>
      <c r="E2513" s="3"/>
      <c r="F2513" s="2"/>
      <c r="G2513" s="2"/>
      <c r="H2513" s="37" t="str">
        <f t="array" ref="H2513">IF(ISERROR(INDEX([1]גיליון3!$U$14:$X$28,MATCH('[1]דיווח פרטני'!G2612,[1]גיליון3!$T$14:$T$28,0),MATCH('[1]דיווח פרטני'!C2612,[1]גיליון3!$U$13:$X$13,0)))," ", INDEX([1]גיליון3!$U$14:$X$28,MATCH('[1]דיווח פרטני'!G2612,[1]גיליון3!$T$14:$T$28,0),MATCH('[1]דיווח פרטני'!C2612,[1]גיליון3!$U$13:$X$13,0)))</f>
        <v xml:space="preserve"> </v>
      </c>
      <c r="I2513" s="2"/>
      <c r="J2513" s="153"/>
    </row>
    <row r="2514" spans="1:10" ht="18" customHeight="1" thickBot="1">
      <c r="A2514" s="2"/>
      <c r="B2514" s="2"/>
      <c r="C2514" s="2"/>
      <c r="D2514" s="2"/>
      <c r="E2514" s="3"/>
      <c r="F2514" s="2"/>
      <c r="G2514" s="2"/>
      <c r="H2514" s="37" t="str">
        <f t="array" ref="H2514">IF(ISERROR(INDEX([1]גיליון3!$U$14:$X$28,MATCH('[1]דיווח פרטני'!G2613,[1]גיליון3!$T$14:$T$28,0),MATCH('[1]דיווח פרטני'!C2613,[1]גיליון3!$U$13:$X$13,0)))," ", INDEX([1]גיליון3!$U$14:$X$28,MATCH('[1]דיווח פרטני'!G2613,[1]גיליון3!$T$14:$T$28,0),MATCH('[1]דיווח פרטני'!C2613,[1]גיליון3!$U$13:$X$13,0)))</f>
        <v xml:space="preserve"> </v>
      </c>
      <c r="I2514" s="2"/>
      <c r="J2514" s="153"/>
    </row>
    <row r="2515" spans="1:10" ht="18" customHeight="1" thickBot="1">
      <c r="A2515" s="2"/>
      <c r="B2515" s="2"/>
      <c r="C2515" s="2"/>
      <c r="D2515" s="2"/>
      <c r="E2515" s="3"/>
      <c r="F2515" s="2"/>
      <c r="G2515" s="2"/>
      <c r="H2515" s="37" t="str">
        <f t="array" ref="H2515">IF(ISERROR(INDEX([1]גיליון3!$U$14:$X$28,MATCH('[1]דיווח פרטני'!G2614,[1]גיליון3!$T$14:$T$28,0),MATCH('[1]דיווח פרטני'!C2614,[1]גיליון3!$U$13:$X$13,0)))," ", INDEX([1]גיליון3!$U$14:$X$28,MATCH('[1]דיווח פרטני'!G2614,[1]גיליון3!$T$14:$T$28,0),MATCH('[1]דיווח פרטני'!C2614,[1]גיליון3!$U$13:$X$13,0)))</f>
        <v xml:space="preserve"> </v>
      </c>
      <c r="I2515" s="2"/>
      <c r="J2515" s="153"/>
    </row>
    <row r="2516" spans="1:10" ht="18" customHeight="1" thickBot="1">
      <c r="A2516" s="2"/>
      <c r="B2516" s="2"/>
      <c r="C2516" s="2"/>
      <c r="D2516" s="2"/>
      <c r="E2516" s="3"/>
      <c r="F2516" s="2"/>
      <c r="G2516" s="2"/>
      <c r="H2516" s="37" t="str">
        <f t="array" ref="H2516">IF(ISERROR(INDEX([1]גיליון3!$U$14:$X$28,MATCH('[1]דיווח פרטני'!G2615,[1]גיליון3!$T$14:$T$28,0),MATCH('[1]דיווח פרטני'!C2615,[1]גיליון3!$U$13:$X$13,0)))," ", INDEX([1]גיליון3!$U$14:$X$28,MATCH('[1]דיווח פרטני'!G2615,[1]גיליון3!$T$14:$T$28,0),MATCH('[1]דיווח פרטני'!C2615,[1]גיליון3!$U$13:$X$13,0)))</f>
        <v xml:space="preserve"> </v>
      </c>
      <c r="I2516" s="2"/>
      <c r="J2516" s="153"/>
    </row>
    <row r="2517" spans="1:10" ht="18" customHeight="1" thickBot="1">
      <c r="A2517" s="2"/>
      <c r="B2517" s="2"/>
      <c r="C2517" s="2"/>
      <c r="D2517" s="2"/>
      <c r="E2517" s="3"/>
      <c r="F2517" s="2"/>
      <c r="G2517" s="2"/>
      <c r="H2517" s="37" t="str">
        <f t="array" ref="H2517">IF(ISERROR(INDEX([1]גיליון3!$U$14:$X$28,MATCH('[1]דיווח פרטני'!G2616,[1]גיליון3!$T$14:$T$28,0),MATCH('[1]דיווח פרטני'!C2616,[1]גיליון3!$U$13:$X$13,0)))," ", INDEX([1]גיליון3!$U$14:$X$28,MATCH('[1]דיווח פרטני'!G2616,[1]גיליון3!$T$14:$T$28,0),MATCH('[1]דיווח פרטני'!C2616,[1]גיליון3!$U$13:$X$13,0)))</f>
        <v xml:space="preserve"> </v>
      </c>
      <c r="I2517" s="2"/>
      <c r="J2517" s="153"/>
    </row>
    <row r="2518" spans="1:10" ht="18" customHeight="1" thickBot="1">
      <c r="A2518" s="2"/>
      <c r="B2518" s="2"/>
      <c r="C2518" s="2"/>
      <c r="D2518" s="2"/>
      <c r="E2518" s="3"/>
      <c r="F2518" s="2"/>
      <c r="G2518" s="2"/>
      <c r="H2518" s="37" t="str">
        <f t="array" ref="H2518">IF(ISERROR(INDEX([1]גיליון3!$U$14:$X$28,MATCH('[1]דיווח פרטני'!G2617,[1]גיליון3!$T$14:$T$28,0),MATCH('[1]דיווח פרטני'!C2617,[1]גיליון3!$U$13:$X$13,0)))," ", INDEX([1]גיליון3!$U$14:$X$28,MATCH('[1]דיווח פרטני'!G2617,[1]גיליון3!$T$14:$T$28,0),MATCH('[1]דיווח פרטני'!C2617,[1]גיליון3!$U$13:$X$13,0)))</f>
        <v xml:space="preserve"> </v>
      </c>
      <c r="I2518" s="2"/>
      <c r="J2518" s="153"/>
    </row>
    <row r="2519" spans="1:10" ht="18" customHeight="1" thickBot="1">
      <c r="A2519" s="2"/>
      <c r="B2519" s="2"/>
      <c r="C2519" s="2"/>
      <c r="D2519" s="2"/>
      <c r="E2519" s="3"/>
      <c r="F2519" s="2"/>
      <c r="G2519" s="2"/>
      <c r="H2519" s="37" t="str">
        <f t="array" ref="H2519">IF(ISERROR(INDEX([1]גיליון3!$U$14:$X$28,MATCH('[1]דיווח פרטני'!G2618,[1]גיליון3!$T$14:$T$28,0),MATCH('[1]דיווח פרטני'!C2618,[1]גיליון3!$U$13:$X$13,0)))," ", INDEX([1]גיליון3!$U$14:$X$28,MATCH('[1]דיווח פרטני'!G2618,[1]גיליון3!$T$14:$T$28,0),MATCH('[1]דיווח פרטני'!C2618,[1]גיליון3!$U$13:$X$13,0)))</f>
        <v xml:space="preserve"> </v>
      </c>
      <c r="I2519" s="2"/>
      <c r="J2519" s="153"/>
    </row>
    <row r="2520" spans="1:10" ht="18" customHeight="1" thickBot="1">
      <c r="A2520" s="2"/>
      <c r="B2520" s="2"/>
      <c r="C2520" s="2"/>
      <c r="D2520" s="2"/>
      <c r="E2520" s="3"/>
      <c r="F2520" s="2"/>
      <c r="G2520" s="2"/>
      <c r="H2520" s="37" t="str">
        <f t="array" ref="H2520">IF(ISERROR(INDEX([1]גיליון3!$U$14:$X$28,MATCH('[1]דיווח פרטני'!G2619,[1]גיליון3!$T$14:$T$28,0),MATCH('[1]דיווח פרטני'!C2619,[1]גיליון3!$U$13:$X$13,0)))," ", INDEX([1]גיליון3!$U$14:$X$28,MATCH('[1]דיווח פרטני'!G2619,[1]גיליון3!$T$14:$T$28,0),MATCH('[1]דיווח פרטני'!C2619,[1]גיליון3!$U$13:$X$13,0)))</f>
        <v xml:space="preserve"> </v>
      </c>
      <c r="I2520" s="2"/>
      <c r="J2520" s="153"/>
    </row>
    <row r="2521" spans="1:10" ht="18" customHeight="1" thickBot="1">
      <c r="A2521" s="2"/>
      <c r="B2521" s="2"/>
      <c r="C2521" s="2"/>
      <c r="D2521" s="2"/>
      <c r="E2521" s="3"/>
      <c r="F2521" s="2"/>
      <c r="G2521" s="2"/>
      <c r="H2521" s="37" t="str">
        <f t="array" ref="H2521">IF(ISERROR(INDEX([1]גיליון3!$U$14:$X$28,MATCH('[1]דיווח פרטני'!G2620,[1]גיליון3!$T$14:$T$28,0),MATCH('[1]דיווח פרטני'!C2620,[1]גיליון3!$U$13:$X$13,0)))," ", INDEX([1]גיליון3!$U$14:$X$28,MATCH('[1]דיווח פרטני'!G2620,[1]גיליון3!$T$14:$T$28,0),MATCH('[1]דיווח פרטני'!C2620,[1]גיליון3!$U$13:$X$13,0)))</f>
        <v xml:space="preserve"> </v>
      </c>
      <c r="I2521" s="2"/>
      <c r="J2521" s="153"/>
    </row>
    <row r="2522" spans="1:10" ht="18" customHeight="1" thickBot="1">
      <c r="A2522" s="2"/>
      <c r="B2522" s="2"/>
      <c r="C2522" s="2"/>
      <c r="D2522" s="2"/>
      <c r="E2522" s="3"/>
      <c r="F2522" s="2"/>
      <c r="G2522" s="2"/>
      <c r="H2522" s="37" t="str">
        <f t="array" ref="H2522">IF(ISERROR(INDEX([1]גיליון3!$U$14:$X$28,MATCH('[1]דיווח פרטני'!G2621,[1]גיליון3!$T$14:$T$28,0),MATCH('[1]דיווח פרטני'!C2621,[1]גיליון3!$U$13:$X$13,0)))," ", INDEX([1]גיליון3!$U$14:$X$28,MATCH('[1]דיווח פרטני'!G2621,[1]גיליון3!$T$14:$T$28,0),MATCH('[1]דיווח פרטני'!C2621,[1]גיליון3!$U$13:$X$13,0)))</f>
        <v xml:space="preserve"> </v>
      </c>
      <c r="I2522" s="2"/>
      <c r="J2522" s="153"/>
    </row>
    <row r="2523" spans="1:10" ht="18" customHeight="1" thickBot="1">
      <c r="A2523" s="2"/>
      <c r="B2523" s="2"/>
      <c r="C2523" s="2"/>
      <c r="D2523" s="2"/>
      <c r="E2523" s="3"/>
      <c r="F2523" s="2"/>
      <c r="G2523" s="2"/>
      <c r="H2523" s="37" t="str">
        <f t="array" ref="H2523">IF(ISERROR(INDEX([1]גיליון3!$U$14:$X$28,MATCH('[1]דיווח פרטני'!G2622,[1]גיליון3!$T$14:$T$28,0),MATCH('[1]דיווח פרטני'!C2622,[1]גיליון3!$U$13:$X$13,0)))," ", INDEX([1]גיליון3!$U$14:$X$28,MATCH('[1]דיווח פרטני'!G2622,[1]גיליון3!$T$14:$T$28,0),MATCH('[1]דיווח פרטני'!C2622,[1]גיליון3!$U$13:$X$13,0)))</f>
        <v xml:space="preserve"> </v>
      </c>
      <c r="I2523" s="2"/>
      <c r="J2523" s="153"/>
    </row>
    <row r="2524" spans="1:10" ht="18" customHeight="1" thickBot="1">
      <c r="A2524" s="2"/>
      <c r="B2524" s="2"/>
      <c r="C2524" s="2"/>
      <c r="D2524" s="2"/>
      <c r="E2524" s="3"/>
      <c r="F2524" s="2"/>
      <c r="G2524" s="2"/>
      <c r="H2524" s="37" t="str">
        <f t="array" ref="H2524">IF(ISERROR(INDEX([1]גיליון3!$U$14:$X$28,MATCH('[1]דיווח פרטני'!G2623,[1]גיליון3!$T$14:$T$28,0),MATCH('[1]דיווח פרטני'!C2623,[1]גיליון3!$U$13:$X$13,0)))," ", INDEX([1]גיליון3!$U$14:$X$28,MATCH('[1]דיווח פרטני'!G2623,[1]גיליון3!$T$14:$T$28,0),MATCH('[1]דיווח פרטני'!C2623,[1]גיליון3!$U$13:$X$13,0)))</f>
        <v xml:space="preserve"> </v>
      </c>
      <c r="I2524" s="2"/>
      <c r="J2524" s="153"/>
    </row>
    <row r="2525" spans="1:10" ht="18" customHeight="1" thickBot="1">
      <c r="A2525" s="2"/>
      <c r="B2525" s="2"/>
      <c r="C2525" s="2"/>
      <c r="D2525" s="2"/>
      <c r="E2525" s="3"/>
      <c r="F2525" s="2"/>
      <c r="G2525" s="2"/>
      <c r="H2525" s="37" t="str">
        <f t="array" ref="H2525">IF(ISERROR(INDEX([1]גיליון3!$U$14:$X$28,MATCH('[1]דיווח פרטני'!G2624,[1]גיליון3!$T$14:$T$28,0),MATCH('[1]דיווח פרטני'!C2624,[1]גיליון3!$U$13:$X$13,0)))," ", INDEX([1]גיליון3!$U$14:$X$28,MATCH('[1]דיווח פרטני'!G2624,[1]גיליון3!$T$14:$T$28,0),MATCH('[1]דיווח פרטני'!C2624,[1]גיליון3!$U$13:$X$13,0)))</f>
        <v xml:space="preserve"> </v>
      </c>
      <c r="I2525" s="2"/>
      <c r="J2525" s="153"/>
    </row>
    <row r="2526" spans="1:10" ht="18" customHeight="1" thickBot="1">
      <c r="A2526" s="2"/>
      <c r="B2526" s="2"/>
      <c r="C2526" s="2"/>
      <c r="D2526" s="2"/>
      <c r="E2526" s="3"/>
      <c r="F2526" s="2"/>
      <c r="G2526" s="2"/>
      <c r="H2526" s="37" t="str">
        <f t="array" ref="H2526">IF(ISERROR(INDEX([1]גיליון3!$U$14:$X$28,MATCH('[1]דיווח פרטני'!G2625,[1]גיליון3!$T$14:$T$28,0),MATCH('[1]דיווח פרטני'!C2625,[1]גיליון3!$U$13:$X$13,0)))," ", INDEX([1]גיליון3!$U$14:$X$28,MATCH('[1]דיווח פרטני'!G2625,[1]גיליון3!$T$14:$T$28,0),MATCH('[1]דיווח פרטני'!C2625,[1]גיליון3!$U$13:$X$13,0)))</f>
        <v xml:space="preserve"> </v>
      </c>
      <c r="I2526" s="2"/>
      <c r="J2526" s="153"/>
    </row>
    <row r="2527" spans="1:10" ht="18" customHeight="1" thickBot="1">
      <c r="A2527" s="2"/>
      <c r="B2527" s="2"/>
      <c r="C2527" s="2"/>
      <c r="D2527" s="2"/>
      <c r="E2527" s="3"/>
      <c r="F2527" s="2"/>
      <c r="G2527" s="2"/>
      <c r="H2527" s="37" t="str">
        <f t="array" ref="H2527">IF(ISERROR(INDEX([1]גיליון3!$U$14:$X$28,MATCH('[1]דיווח פרטני'!G2626,[1]גיליון3!$T$14:$T$28,0),MATCH('[1]דיווח פרטני'!C2626,[1]גיליון3!$U$13:$X$13,0)))," ", INDEX([1]גיליון3!$U$14:$X$28,MATCH('[1]דיווח פרטני'!G2626,[1]גיליון3!$T$14:$T$28,0),MATCH('[1]דיווח פרטני'!C2626,[1]גיליון3!$U$13:$X$13,0)))</f>
        <v xml:space="preserve"> </v>
      </c>
      <c r="I2527" s="2"/>
      <c r="J2527" s="153"/>
    </row>
    <row r="2528" spans="1:10" ht="18" customHeight="1" thickBot="1">
      <c r="A2528" s="2"/>
      <c r="B2528" s="2"/>
      <c r="C2528" s="2"/>
      <c r="D2528" s="2"/>
      <c r="E2528" s="3"/>
      <c r="F2528" s="2"/>
      <c r="G2528" s="2"/>
      <c r="H2528" s="37" t="str">
        <f t="array" ref="H2528">IF(ISERROR(INDEX([1]גיליון3!$U$14:$X$28,MATCH('[1]דיווח פרטני'!G2627,[1]גיליון3!$T$14:$T$28,0),MATCH('[1]דיווח פרטני'!C2627,[1]גיליון3!$U$13:$X$13,0)))," ", INDEX([1]גיליון3!$U$14:$X$28,MATCH('[1]דיווח פרטני'!G2627,[1]גיליון3!$T$14:$T$28,0),MATCH('[1]דיווח פרטני'!C2627,[1]גיליון3!$U$13:$X$13,0)))</f>
        <v xml:space="preserve"> </v>
      </c>
      <c r="I2528" s="2"/>
      <c r="J2528" s="153"/>
    </row>
    <row r="2529" spans="1:10" ht="18" customHeight="1" thickBot="1">
      <c r="A2529" s="2"/>
      <c r="B2529" s="2"/>
      <c r="C2529" s="2"/>
      <c r="D2529" s="2"/>
      <c r="E2529" s="3"/>
      <c r="F2529" s="2"/>
      <c r="G2529" s="2"/>
      <c r="H2529" s="37" t="str">
        <f t="array" ref="H2529">IF(ISERROR(INDEX([1]גיליון3!$U$14:$X$28,MATCH('[1]דיווח פרטני'!G2628,[1]גיליון3!$T$14:$T$28,0),MATCH('[1]דיווח פרטני'!C2628,[1]גיליון3!$U$13:$X$13,0)))," ", INDEX([1]גיליון3!$U$14:$X$28,MATCH('[1]דיווח פרטני'!G2628,[1]גיליון3!$T$14:$T$28,0),MATCH('[1]דיווח פרטני'!C2628,[1]גיליון3!$U$13:$X$13,0)))</f>
        <v xml:space="preserve"> </v>
      </c>
      <c r="I2529" s="2"/>
      <c r="J2529" s="153"/>
    </row>
    <row r="2530" spans="1:10" ht="18" customHeight="1" thickBot="1">
      <c r="A2530" s="2"/>
      <c r="B2530" s="2"/>
      <c r="C2530" s="2"/>
      <c r="D2530" s="2"/>
      <c r="E2530" s="3"/>
      <c r="F2530" s="2"/>
      <c r="G2530" s="2"/>
      <c r="H2530" s="37" t="str">
        <f t="array" ref="H2530">IF(ISERROR(INDEX([1]גיליון3!$U$14:$X$28,MATCH('[1]דיווח פרטני'!G2629,[1]גיליון3!$T$14:$T$28,0),MATCH('[1]דיווח פרטני'!C2629,[1]גיליון3!$U$13:$X$13,0)))," ", INDEX([1]גיליון3!$U$14:$X$28,MATCH('[1]דיווח פרטני'!G2629,[1]גיליון3!$T$14:$T$28,0),MATCH('[1]דיווח פרטני'!C2629,[1]גיליון3!$U$13:$X$13,0)))</f>
        <v xml:space="preserve"> </v>
      </c>
      <c r="I2530" s="2"/>
      <c r="J2530" s="153"/>
    </row>
    <row r="2531" spans="1:10" ht="18" customHeight="1" thickBot="1">
      <c r="A2531" s="2"/>
      <c r="B2531" s="2"/>
      <c r="C2531" s="2"/>
      <c r="D2531" s="2"/>
      <c r="E2531" s="3"/>
      <c r="F2531" s="2"/>
      <c r="G2531" s="2"/>
      <c r="H2531" s="37" t="str">
        <f t="array" ref="H2531">IF(ISERROR(INDEX([1]גיליון3!$U$14:$X$28,MATCH('[1]דיווח פרטני'!G2630,[1]גיליון3!$T$14:$T$28,0),MATCH('[1]דיווח פרטני'!C2630,[1]גיליון3!$U$13:$X$13,0)))," ", INDEX([1]גיליון3!$U$14:$X$28,MATCH('[1]דיווח פרטני'!G2630,[1]גיליון3!$T$14:$T$28,0),MATCH('[1]דיווח פרטני'!C2630,[1]גיליון3!$U$13:$X$13,0)))</f>
        <v xml:space="preserve"> </v>
      </c>
      <c r="I2531" s="2"/>
      <c r="J2531" s="153"/>
    </row>
    <row r="2532" spans="1:10" ht="18" customHeight="1" thickBot="1">
      <c r="A2532" s="2"/>
      <c r="B2532" s="2"/>
      <c r="C2532" s="2"/>
      <c r="D2532" s="2"/>
      <c r="E2532" s="3"/>
      <c r="F2532" s="2"/>
      <c r="G2532" s="2"/>
      <c r="H2532" s="37" t="str">
        <f t="array" ref="H2532">IF(ISERROR(INDEX([1]גיליון3!$U$14:$X$28,MATCH('[1]דיווח פרטני'!G2631,[1]גיליון3!$T$14:$T$28,0),MATCH('[1]דיווח פרטני'!C2631,[1]גיליון3!$U$13:$X$13,0)))," ", INDEX([1]גיליון3!$U$14:$X$28,MATCH('[1]דיווח פרטני'!G2631,[1]גיליון3!$T$14:$T$28,0),MATCH('[1]דיווח פרטני'!C2631,[1]גיליון3!$U$13:$X$13,0)))</f>
        <v xml:space="preserve"> </v>
      </c>
      <c r="I2532" s="2"/>
      <c r="J2532" s="153"/>
    </row>
    <row r="2533" spans="1:10" ht="18" customHeight="1" thickBot="1">
      <c r="A2533" s="2"/>
      <c r="B2533" s="2"/>
      <c r="C2533" s="2"/>
      <c r="D2533" s="2"/>
      <c r="E2533" s="3"/>
      <c r="F2533" s="2"/>
      <c r="G2533" s="2"/>
      <c r="H2533" s="37" t="str">
        <f t="array" ref="H2533">IF(ISERROR(INDEX([1]גיליון3!$U$14:$X$28,MATCH('[1]דיווח פרטני'!G2632,[1]גיליון3!$T$14:$T$28,0),MATCH('[1]דיווח פרטני'!C2632,[1]גיליון3!$U$13:$X$13,0)))," ", INDEX([1]גיליון3!$U$14:$X$28,MATCH('[1]דיווח פרטני'!G2632,[1]גיליון3!$T$14:$T$28,0),MATCH('[1]דיווח פרטני'!C2632,[1]גיליון3!$U$13:$X$13,0)))</f>
        <v xml:space="preserve"> </v>
      </c>
      <c r="I2533" s="2"/>
      <c r="J2533" s="153"/>
    </row>
    <row r="2534" spans="1:10" ht="18" customHeight="1" thickBot="1">
      <c r="A2534" s="2"/>
      <c r="B2534" s="2"/>
      <c r="C2534" s="2"/>
      <c r="D2534" s="2"/>
      <c r="E2534" s="3"/>
      <c r="F2534" s="2"/>
      <c r="G2534" s="2"/>
      <c r="H2534" s="37" t="str">
        <f t="array" ref="H2534">IF(ISERROR(INDEX([1]גיליון3!$U$14:$X$28,MATCH('[1]דיווח פרטני'!G2633,[1]גיליון3!$T$14:$T$28,0),MATCH('[1]דיווח פרטני'!C2633,[1]גיליון3!$U$13:$X$13,0)))," ", INDEX([1]גיליון3!$U$14:$X$28,MATCH('[1]דיווח פרטני'!G2633,[1]גיליון3!$T$14:$T$28,0),MATCH('[1]דיווח פרטני'!C2633,[1]גיליון3!$U$13:$X$13,0)))</f>
        <v xml:space="preserve"> </v>
      </c>
      <c r="I2534" s="2"/>
      <c r="J2534" s="153"/>
    </row>
    <row r="2535" spans="1:10" ht="18" customHeight="1" thickBot="1">
      <c r="A2535" s="2"/>
      <c r="B2535" s="2"/>
      <c r="C2535" s="2"/>
      <c r="D2535" s="2"/>
      <c r="E2535" s="3"/>
      <c r="F2535" s="2"/>
      <c r="G2535" s="2"/>
      <c r="H2535" s="37" t="str">
        <f t="array" ref="H2535">IF(ISERROR(INDEX([1]גיליון3!$U$14:$X$28,MATCH('[1]דיווח פרטני'!G2634,[1]גיליון3!$T$14:$T$28,0),MATCH('[1]דיווח פרטני'!C2634,[1]גיליון3!$U$13:$X$13,0)))," ", INDEX([1]גיליון3!$U$14:$X$28,MATCH('[1]דיווח פרטני'!G2634,[1]גיליון3!$T$14:$T$28,0),MATCH('[1]דיווח פרטני'!C2634,[1]גיליון3!$U$13:$X$13,0)))</f>
        <v xml:space="preserve"> </v>
      </c>
      <c r="I2535" s="2"/>
      <c r="J2535" s="153"/>
    </row>
    <row r="2536" spans="1:10" ht="18" customHeight="1" thickBot="1">
      <c r="A2536" s="2"/>
      <c r="B2536" s="2"/>
      <c r="C2536" s="2"/>
      <c r="D2536" s="2"/>
      <c r="E2536" s="3"/>
      <c r="F2536" s="2"/>
      <c r="G2536" s="2"/>
      <c r="H2536" s="37" t="str">
        <f t="array" ref="H2536">IF(ISERROR(INDEX([1]גיליון3!$U$14:$X$28,MATCH('[1]דיווח פרטני'!G2635,[1]גיליון3!$T$14:$T$28,0),MATCH('[1]דיווח פרטני'!C2635,[1]גיליון3!$U$13:$X$13,0)))," ", INDEX([1]גיליון3!$U$14:$X$28,MATCH('[1]דיווח פרטני'!G2635,[1]גיליון3!$T$14:$T$28,0),MATCH('[1]דיווח פרטני'!C2635,[1]גיליון3!$U$13:$X$13,0)))</f>
        <v xml:space="preserve"> </v>
      </c>
      <c r="I2536" s="2"/>
      <c r="J2536" s="153"/>
    </row>
    <row r="2537" spans="1:10" ht="18" customHeight="1" thickBot="1">
      <c r="A2537" s="2"/>
      <c r="B2537" s="2"/>
      <c r="C2537" s="2"/>
      <c r="D2537" s="2"/>
      <c r="E2537" s="3"/>
      <c r="F2537" s="2"/>
      <c r="G2537" s="2"/>
      <c r="H2537" s="37" t="str">
        <f t="array" ref="H2537">IF(ISERROR(INDEX([1]גיליון3!$U$14:$X$28,MATCH('[1]דיווח פרטני'!G2636,[1]גיליון3!$T$14:$T$28,0),MATCH('[1]דיווח פרטני'!C2636,[1]גיליון3!$U$13:$X$13,0)))," ", INDEX([1]גיליון3!$U$14:$X$28,MATCH('[1]דיווח פרטני'!G2636,[1]גיליון3!$T$14:$T$28,0),MATCH('[1]דיווח פרטני'!C2636,[1]גיליון3!$U$13:$X$13,0)))</f>
        <v xml:space="preserve"> </v>
      </c>
      <c r="I2537" s="2"/>
      <c r="J2537" s="153"/>
    </row>
    <row r="2538" spans="1:10" ht="18" customHeight="1" thickBot="1">
      <c r="A2538" s="2"/>
      <c r="B2538" s="2"/>
      <c r="C2538" s="2"/>
      <c r="D2538" s="2"/>
      <c r="E2538" s="3"/>
      <c r="F2538" s="2"/>
      <c r="G2538" s="2"/>
      <c r="H2538" s="37" t="str">
        <f t="array" ref="H2538">IF(ISERROR(INDEX([1]גיליון3!$U$14:$X$28,MATCH('[1]דיווח פרטני'!G2637,[1]גיליון3!$T$14:$T$28,0),MATCH('[1]דיווח פרטני'!C2637,[1]גיליון3!$U$13:$X$13,0)))," ", INDEX([1]גיליון3!$U$14:$X$28,MATCH('[1]דיווח פרטני'!G2637,[1]גיליון3!$T$14:$T$28,0),MATCH('[1]דיווח פרטני'!C2637,[1]גיליון3!$U$13:$X$13,0)))</f>
        <v xml:space="preserve"> </v>
      </c>
      <c r="I2538" s="2"/>
      <c r="J2538" s="153"/>
    </row>
    <row r="2539" spans="1:10" ht="18" customHeight="1" thickBot="1">
      <c r="A2539" s="2"/>
      <c r="B2539" s="2"/>
      <c r="C2539" s="2"/>
      <c r="D2539" s="2"/>
      <c r="E2539" s="3"/>
      <c r="F2539" s="2"/>
      <c r="G2539" s="2"/>
      <c r="H2539" s="37" t="str">
        <f t="array" ref="H2539">IF(ISERROR(INDEX([1]גיליון3!$U$14:$X$28,MATCH('[1]דיווח פרטני'!G2638,[1]גיליון3!$T$14:$T$28,0),MATCH('[1]דיווח פרטני'!C2638,[1]גיליון3!$U$13:$X$13,0)))," ", INDEX([1]גיליון3!$U$14:$X$28,MATCH('[1]דיווח פרטני'!G2638,[1]גיליון3!$T$14:$T$28,0),MATCH('[1]דיווח פרטני'!C2638,[1]גיליון3!$U$13:$X$13,0)))</f>
        <v xml:space="preserve"> </v>
      </c>
      <c r="I2539" s="2"/>
      <c r="J2539" s="153"/>
    </row>
    <row r="2540" spans="1:10" ht="18" customHeight="1" thickBot="1">
      <c r="A2540" s="2"/>
      <c r="B2540" s="2"/>
      <c r="C2540" s="2"/>
      <c r="D2540" s="2"/>
      <c r="E2540" s="3"/>
      <c r="F2540" s="2"/>
      <c r="G2540" s="2"/>
      <c r="H2540" s="37" t="str">
        <f t="array" ref="H2540">IF(ISERROR(INDEX([1]גיליון3!$U$14:$X$28,MATCH('[1]דיווח פרטני'!G2639,[1]גיליון3!$T$14:$T$28,0),MATCH('[1]דיווח פרטני'!C2639,[1]גיליון3!$U$13:$X$13,0)))," ", INDEX([1]גיליון3!$U$14:$X$28,MATCH('[1]דיווח פרטני'!G2639,[1]גיליון3!$T$14:$T$28,0),MATCH('[1]דיווח פרטני'!C2639,[1]גיליון3!$U$13:$X$13,0)))</f>
        <v xml:space="preserve"> </v>
      </c>
      <c r="I2540" s="2"/>
      <c r="J2540" s="153"/>
    </row>
    <row r="2541" spans="1:10" ht="18" customHeight="1" thickBot="1">
      <c r="A2541" s="2"/>
      <c r="B2541" s="2"/>
      <c r="C2541" s="2"/>
      <c r="D2541" s="2"/>
      <c r="E2541" s="3"/>
      <c r="F2541" s="2"/>
      <c r="G2541" s="2"/>
      <c r="H2541" s="37" t="str">
        <f t="array" ref="H2541">IF(ISERROR(INDEX([1]גיליון3!$U$14:$X$28,MATCH('[1]דיווח פרטני'!G2640,[1]גיליון3!$T$14:$T$28,0),MATCH('[1]דיווח פרטני'!C2640,[1]גיליון3!$U$13:$X$13,0)))," ", INDEX([1]גיליון3!$U$14:$X$28,MATCH('[1]דיווח פרטני'!G2640,[1]גיליון3!$T$14:$T$28,0),MATCH('[1]דיווח פרטני'!C2640,[1]גיליון3!$U$13:$X$13,0)))</f>
        <v xml:space="preserve"> </v>
      </c>
      <c r="I2541" s="2"/>
      <c r="J2541" s="153"/>
    </row>
    <row r="2542" spans="1:10" ht="18" customHeight="1" thickBot="1">
      <c r="A2542" s="2"/>
      <c r="B2542" s="2"/>
      <c r="C2542" s="2"/>
      <c r="D2542" s="2"/>
      <c r="E2542" s="3"/>
      <c r="F2542" s="2"/>
      <c r="G2542" s="2"/>
      <c r="H2542" s="37" t="str">
        <f t="array" ref="H2542">IF(ISERROR(INDEX([1]גיליון3!$U$14:$X$28,MATCH('[1]דיווח פרטני'!G2641,[1]גיליון3!$T$14:$T$28,0),MATCH('[1]דיווח פרטני'!C2641,[1]גיליון3!$U$13:$X$13,0)))," ", INDEX([1]גיליון3!$U$14:$X$28,MATCH('[1]דיווח פרטני'!G2641,[1]גיליון3!$T$14:$T$28,0),MATCH('[1]דיווח פרטני'!C2641,[1]גיליון3!$U$13:$X$13,0)))</f>
        <v xml:space="preserve"> </v>
      </c>
      <c r="I2542" s="2"/>
      <c r="J2542" s="153"/>
    </row>
    <row r="2543" spans="1:10" ht="18" customHeight="1" thickBot="1">
      <c r="A2543" s="2"/>
      <c r="B2543" s="2"/>
      <c r="C2543" s="2"/>
      <c r="D2543" s="2"/>
      <c r="E2543" s="3"/>
      <c r="F2543" s="2"/>
      <c r="G2543" s="2"/>
      <c r="H2543" s="37" t="str">
        <f t="array" ref="H2543">IF(ISERROR(INDEX([1]גיליון3!$U$14:$X$28,MATCH('[1]דיווח פרטני'!G2642,[1]גיליון3!$T$14:$T$28,0),MATCH('[1]דיווח פרטני'!C2642,[1]גיליון3!$U$13:$X$13,0)))," ", INDEX([1]גיליון3!$U$14:$X$28,MATCH('[1]דיווח פרטני'!G2642,[1]גיליון3!$T$14:$T$28,0),MATCH('[1]דיווח פרטני'!C2642,[1]גיליון3!$U$13:$X$13,0)))</f>
        <v xml:space="preserve"> </v>
      </c>
      <c r="I2543" s="2"/>
      <c r="J2543" s="153"/>
    </row>
    <row r="2544" spans="1:10" ht="18" customHeight="1" thickBot="1">
      <c r="A2544" s="2"/>
      <c r="B2544" s="2"/>
      <c r="C2544" s="2"/>
      <c r="D2544" s="2"/>
      <c r="E2544" s="3"/>
      <c r="F2544" s="2"/>
      <c r="G2544" s="2"/>
      <c r="H2544" s="37" t="str">
        <f t="array" ref="H2544">IF(ISERROR(INDEX([1]גיליון3!$U$14:$X$28,MATCH('[1]דיווח פרטני'!G2643,[1]גיליון3!$T$14:$T$28,0),MATCH('[1]דיווח פרטני'!C2643,[1]גיליון3!$U$13:$X$13,0)))," ", INDEX([1]גיליון3!$U$14:$X$28,MATCH('[1]דיווח פרטני'!G2643,[1]גיליון3!$T$14:$T$28,0),MATCH('[1]דיווח פרטני'!C2643,[1]גיליון3!$U$13:$X$13,0)))</f>
        <v xml:space="preserve"> </v>
      </c>
      <c r="I2544" s="2"/>
      <c r="J2544" s="153"/>
    </row>
    <row r="2545" spans="1:10" ht="18" customHeight="1" thickBot="1">
      <c r="A2545" s="2"/>
      <c r="B2545" s="2"/>
      <c r="C2545" s="2"/>
      <c r="D2545" s="2"/>
      <c r="E2545" s="3"/>
      <c r="F2545" s="2"/>
      <c r="G2545" s="2"/>
      <c r="H2545" s="37" t="str">
        <f t="array" ref="H2545">IF(ISERROR(INDEX([1]גיליון3!$U$14:$X$28,MATCH('[1]דיווח פרטני'!G2644,[1]גיליון3!$T$14:$T$28,0),MATCH('[1]דיווח פרטני'!C2644,[1]גיליון3!$U$13:$X$13,0)))," ", INDEX([1]גיליון3!$U$14:$X$28,MATCH('[1]דיווח פרטני'!G2644,[1]גיליון3!$T$14:$T$28,0),MATCH('[1]דיווח פרטני'!C2644,[1]גיליון3!$U$13:$X$13,0)))</f>
        <v xml:space="preserve"> </v>
      </c>
      <c r="I2545" s="2"/>
      <c r="J2545" s="153"/>
    </row>
    <row r="2546" spans="1:10" ht="18" customHeight="1" thickBot="1">
      <c r="A2546" s="2"/>
      <c r="B2546" s="2"/>
      <c r="C2546" s="2"/>
      <c r="D2546" s="2"/>
      <c r="E2546" s="3"/>
      <c r="F2546" s="2"/>
      <c r="G2546" s="2"/>
      <c r="H2546" s="37" t="str">
        <f t="array" ref="H2546">IF(ISERROR(INDEX([1]גיליון3!$U$14:$X$28,MATCH('[1]דיווח פרטני'!G2645,[1]גיליון3!$T$14:$T$28,0),MATCH('[1]דיווח פרטני'!C2645,[1]גיליון3!$U$13:$X$13,0)))," ", INDEX([1]גיליון3!$U$14:$X$28,MATCH('[1]דיווח פרטני'!G2645,[1]גיליון3!$T$14:$T$28,0),MATCH('[1]דיווח פרטני'!C2645,[1]גיליון3!$U$13:$X$13,0)))</f>
        <v xml:space="preserve"> </v>
      </c>
      <c r="I2546" s="2"/>
      <c r="J2546" s="153"/>
    </row>
    <row r="2547" spans="1:10" ht="18" customHeight="1" thickBot="1">
      <c r="A2547" s="2"/>
      <c r="B2547" s="2"/>
      <c r="C2547" s="2"/>
      <c r="D2547" s="2"/>
      <c r="E2547" s="3"/>
      <c r="F2547" s="2"/>
      <c r="G2547" s="2"/>
      <c r="H2547" s="37" t="str">
        <f t="array" ref="H2547">IF(ISERROR(INDEX([1]גיליון3!$U$14:$X$28,MATCH('[1]דיווח פרטני'!G2646,[1]גיליון3!$T$14:$T$28,0),MATCH('[1]דיווח פרטני'!C2646,[1]גיליון3!$U$13:$X$13,0)))," ", INDEX([1]גיליון3!$U$14:$X$28,MATCH('[1]דיווח פרטני'!G2646,[1]גיליון3!$T$14:$T$28,0),MATCH('[1]דיווח פרטני'!C2646,[1]גיליון3!$U$13:$X$13,0)))</f>
        <v xml:space="preserve"> </v>
      </c>
      <c r="I2547" s="2"/>
      <c r="J2547" s="153"/>
    </row>
    <row r="2548" spans="1:10" ht="18" customHeight="1" thickBot="1">
      <c r="A2548" s="2"/>
      <c r="B2548" s="2"/>
      <c r="C2548" s="2"/>
      <c r="D2548" s="2"/>
      <c r="E2548" s="3"/>
      <c r="F2548" s="2"/>
      <c r="G2548" s="2"/>
      <c r="H2548" s="37" t="str">
        <f t="array" ref="H2548">IF(ISERROR(INDEX([1]גיליון3!$U$14:$X$28,MATCH('[1]דיווח פרטני'!G2647,[1]גיליון3!$T$14:$T$28,0),MATCH('[1]דיווח פרטני'!C2647,[1]גיליון3!$U$13:$X$13,0)))," ", INDEX([1]גיליון3!$U$14:$X$28,MATCH('[1]דיווח פרטני'!G2647,[1]גיליון3!$T$14:$T$28,0),MATCH('[1]דיווח פרטני'!C2647,[1]גיליון3!$U$13:$X$13,0)))</f>
        <v xml:space="preserve"> </v>
      </c>
      <c r="I2548" s="2"/>
      <c r="J2548" s="153"/>
    </row>
    <row r="2549" spans="1:10" ht="18" customHeight="1" thickBot="1">
      <c r="A2549" s="2"/>
      <c r="B2549" s="2"/>
      <c r="C2549" s="2"/>
      <c r="D2549" s="2"/>
      <c r="E2549" s="3"/>
      <c r="F2549" s="2"/>
      <c r="G2549" s="2"/>
      <c r="H2549" s="37" t="str">
        <f t="array" ref="H2549">IF(ISERROR(INDEX([1]גיליון3!$U$14:$X$28,MATCH('[1]דיווח פרטני'!G2648,[1]גיליון3!$T$14:$T$28,0),MATCH('[1]דיווח פרטני'!C2648,[1]גיליון3!$U$13:$X$13,0)))," ", INDEX([1]גיליון3!$U$14:$X$28,MATCH('[1]דיווח פרטני'!G2648,[1]גיליון3!$T$14:$T$28,0),MATCH('[1]דיווח פרטני'!C2648,[1]גיליון3!$U$13:$X$13,0)))</f>
        <v xml:space="preserve"> </v>
      </c>
      <c r="I2549" s="2"/>
      <c r="J2549" s="153"/>
    </row>
    <row r="2550" spans="1:10" ht="18" customHeight="1" thickBot="1">
      <c r="A2550" s="2"/>
      <c r="B2550" s="2"/>
      <c r="C2550" s="2"/>
      <c r="D2550" s="2"/>
      <c r="E2550" s="3"/>
      <c r="F2550" s="2"/>
      <c r="G2550" s="2"/>
      <c r="H2550" s="37" t="str">
        <f t="array" ref="H2550">IF(ISERROR(INDEX([1]גיליון3!$U$14:$X$28,MATCH('[1]דיווח פרטני'!G2649,[1]גיליון3!$T$14:$T$28,0),MATCH('[1]דיווח פרטני'!C2649,[1]גיליון3!$U$13:$X$13,0)))," ", INDEX([1]גיליון3!$U$14:$X$28,MATCH('[1]דיווח פרטני'!G2649,[1]גיליון3!$T$14:$T$28,0),MATCH('[1]דיווח פרטני'!C2649,[1]גיליון3!$U$13:$X$13,0)))</f>
        <v xml:space="preserve"> </v>
      </c>
      <c r="I2550" s="2"/>
      <c r="J2550" s="153"/>
    </row>
    <row r="2551" spans="1:10" ht="18" customHeight="1" thickBot="1">
      <c r="A2551" s="2"/>
      <c r="B2551" s="2"/>
      <c r="C2551" s="2"/>
      <c r="D2551" s="2"/>
      <c r="E2551" s="3"/>
      <c r="F2551" s="2"/>
      <c r="G2551" s="2"/>
      <c r="H2551" s="37" t="str">
        <f t="array" ref="H2551">IF(ISERROR(INDEX([1]גיליון3!$U$14:$X$28,MATCH('[1]דיווח פרטני'!G2650,[1]גיליון3!$T$14:$T$28,0),MATCH('[1]דיווח פרטני'!C2650,[1]גיליון3!$U$13:$X$13,0)))," ", INDEX([1]גיליון3!$U$14:$X$28,MATCH('[1]דיווח פרטני'!G2650,[1]גיליון3!$T$14:$T$28,0),MATCH('[1]דיווח פרטני'!C2650,[1]גיליון3!$U$13:$X$13,0)))</f>
        <v xml:space="preserve"> </v>
      </c>
      <c r="I2551" s="2"/>
      <c r="J2551" s="153"/>
    </row>
    <row r="2552" spans="1:10" ht="18" customHeight="1" thickBot="1">
      <c r="A2552" s="2"/>
      <c r="B2552" s="2"/>
      <c r="C2552" s="2"/>
      <c r="D2552" s="2"/>
      <c r="E2552" s="3"/>
      <c r="F2552" s="2"/>
      <c r="G2552" s="2"/>
      <c r="H2552" s="37" t="str">
        <f t="array" ref="H2552">IF(ISERROR(INDEX([1]גיליון3!$U$14:$X$28,MATCH('[1]דיווח פרטני'!G2651,[1]גיליון3!$T$14:$T$28,0),MATCH('[1]דיווח פרטני'!C2651,[1]גיליון3!$U$13:$X$13,0)))," ", INDEX([1]גיליון3!$U$14:$X$28,MATCH('[1]דיווח פרטני'!G2651,[1]גיליון3!$T$14:$T$28,0),MATCH('[1]דיווח פרטני'!C2651,[1]גיליון3!$U$13:$X$13,0)))</f>
        <v xml:space="preserve"> </v>
      </c>
      <c r="I2552" s="2"/>
      <c r="J2552" s="153"/>
    </row>
    <row r="2553" spans="1:10" ht="18" customHeight="1" thickBot="1">
      <c r="A2553" s="2"/>
      <c r="B2553" s="2"/>
      <c r="C2553" s="2"/>
      <c r="D2553" s="2"/>
      <c r="E2553" s="3"/>
      <c r="F2553" s="2"/>
      <c r="G2553" s="2"/>
      <c r="H2553" s="37" t="str">
        <f t="array" ref="H2553">IF(ISERROR(INDEX([1]גיליון3!$U$14:$X$28,MATCH('[1]דיווח פרטני'!G2652,[1]גיליון3!$T$14:$T$28,0),MATCH('[1]דיווח פרטני'!C2652,[1]גיליון3!$U$13:$X$13,0)))," ", INDEX([1]גיליון3!$U$14:$X$28,MATCH('[1]דיווח פרטני'!G2652,[1]גיליון3!$T$14:$T$28,0),MATCH('[1]דיווח פרטני'!C2652,[1]גיליון3!$U$13:$X$13,0)))</f>
        <v xml:space="preserve"> </v>
      </c>
      <c r="I2553" s="2"/>
      <c r="J2553" s="153"/>
    </row>
    <row r="2554" spans="1:10" ht="18" customHeight="1" thickBot="1">
      <c r="A2554" s="2"/>
      <c r="B2554" s="2"/>
      <c r="C2554" s="2"/>
      <c r="D2554" s="2"/>
      <c r="E2554" s="3"/>
      <c r="F2554" s="2"/>
      <c r="G2554" s="2"/>
      <c r="H2554" s="37" t="str">
        <f t="array" ref="H2554">IF(ISERROR(INDEX([1]גיליון3!$U$14:$X$28,MATCH('[1]דיווח פרטני'!G2653,[1]גיליון3!$T$14:$T$28,0),MATCH('[1]דיווח פרטני'!C2653,[1]גיליון3!$U$13:$X$13,0)))," ", INDEX([1]גיליון3!$U$14:$X$28,MATCH('[1]דיווח פרטני'!G2653,[1]גיליון3!$T$14:$T$28,0),MATCH('[1]דיווח פרטני'!C2653,[1]גיליון3!$U$13:$X$13,0)))</f>
        <v xml:space="preserve"> </v>
      </c>
      <c r="I2554" s="2"/>
      <c r="J2554" s="153"/>
    </row>
    <row r="2555" spans="1:10" ht="18" customHeight="1" thickBot="1">
      <c r="A2555" s="2"/>
      <c r="B2555" s="2"/>
      <c r="C2555" s="2"/>
      <c r="D2555" s="2"/>
      <c r="E2555" s="3"/>
      <c r="F2555" s="2"/>
      <c r="G2555" s="2"/>
      <c r="H2555" s="37" t="str">
        <f t="array" ref="H2555">IF(ISERROR(INDEX([1]גיליון3!$U$14:$X$28,MATCH('[1]דיווח פרטני'!G2654,[1]גיליון3!$T$14:$T$28,0),MATCH('[1]דיווח פרטני'!C2654,[1]גיליון3!$U$13:$X$13,0)))," ", INDEX([1]גיליון3!$U$14:$X$28,MATCH('[1]דיווח פרטני'!G2654,[1]גיליון3!$T$14:$T$28,0),MATCH('[1]דיווח פרטני'!C2654,[1]גיליון3!$U$13:$X$13,0)))</f>
        <v xml:space="preserve"> </v>
      </c>
      <c r="I2555" s="2"/>
      <c r="J2555" s="153"/>
    </row>
    <row r="2556" spans="1:10" ht="18" customHeight="1" thickBot="1">
      <c r="A2556" s="2"/>
      <c r="B2556" s="2"/>
      <c r="C2556" s="2"/>
      <c r="D2556" s="2"/>
      <c r="E2556" s="3"/>
      <c r="F2556" s="2"/>
      <c r="G2556" s="2"/>
      <c r="H2556" s="37" t="str">
        <f t="array" ref="H2556">IF(ISERROR(INDEX([1]גיליון3!$U$14:$X$28,MATCH('[1]דיווח פרטני'!G2655,[1]גיליון3!$T$14:$T$28,0),MATCH('[1]דיווח פרטני'!C2655,[1]גיליון3!$U$13:$X$13,0)))," ", INDEX([1]גיליון3!$U$14:$X$28,MATCH('[1]דיווח פרטני'!G2655,[1]גיליון3!$T$14:$T$28,0),MATCH('[1]דיווח פרטני'!C2655,[1]גיליון3!$U$13:$X$13,0)))</f>
        <v xml:space="preserve"> </v>
      </c>
      <c r="I2556" s="2"/>
      <c r="J2556" s="153"/>
    </row>
    <row r="2557" spans="1:10" ht="18" customHeight="1" thickBot="1">
      <c r="A2557" s="2"/>
      <c r="B2557" s="2"/>
      <c r="C2557" s="2"/>
      <c r="D2557" s="2"/>
      <c r="E2557" s="3"/>
      <c r="F2557" s="2"/>
      <c r="G2557" s="2"/>
      <c r="H2557" s="37" t="str">
        <f t="array" ref="H2557">IF(ISERROR(INDEX([1]גיליון3!$U$14:$X$28,MATCH('[1]דיווח פרטני'!G2656,[1]גיליון3!$T$14:$T$28,0),MATCH('[1]דיווח פרטני'!C2656,[1]גיליון3!$U$13:$X$13,0)))," ", INDEX([1]גיליון3!$U$14:$X$28,MATCH('[1]דיווח פרטני'!G2656,[1]גיליון3!$T$14:$T$28,0),MATCH('[1]דיווח פרטני'!C2656,[1]גיליון3!$U$13:$X$13,0)))</f>
        <v xml:space="preserve"> </v>
      </c>
      <c r="I2557" s="2"/>
      <c r="J2557" s="153"/>
    </row>
    <row r="2558" spans="1:10" ht="18" customHeight="1" thickBot="1">
      <c r="A2558" s="2"/>
      <c r="B2558" s="2"/>
      <c r="C2558" s="2"/>
      <c r="D2558" s="2"/>
      <c r="E2558" s="3"/>
      <c r="F2558" s="2"/>
      <c r="G2558" s="2"/>
      <c r="H2558" s="37" t="str">
        <f t="array" ref="H2558">IF(ISERROR(INDEX([1]גיליון3!$U$14:$X$28,MATCH('[1]דיווח פרטני'!G2657,[1]גיליון3!$T$14:$T$28,0),MATCH('[1]דיווח פרטני'!C2657,[1]גיליון3!$U$13:$X$13,0)))," ", INDEX([1]גיליון3!$U$14:$X$28,MATCH('[1]דיווח פרטני'!G2657,[1]גיליון3!$T$14:$T$28,0),MATCH('[1]דיווח פרטני'!C2657,[1]גיליון3!$U$13:$X$13,0)))</f>
        <v xml:space="preserve"> </v>
      </c>
      <c r="I2558" s="2"/>
      <c r="J2558" s="153"/>
    </row>
    <row r="2559" spans="1:10" ht="18" customHeight="1" thickBot="1">
      <c r="A2559" s="2"/>
      <c r="B2559" s="2"/>
      <c r="C2559" s="2"/>
      <c r="D2559" s="2"/>
      <c r="E2559" s="3"/>
      <c r="F2559" s="2"/>
      <c r="G2559" s="2"/>
      <c r="H2559" s="37" t="str">
        <f t="array" ref="H2559">IF(ISERROR(INDEX([1]גיליון3!$U$14:$X$28,MATCH('[1]דיווח פרטני'!G2658,[1]גיליון3!$T$14:$T$28,0),MATCH('[1]דיווח פרטני'!C2658,[1]גיליון3!$U$13:$X$13,0)))," ", INDEX([1]גיליון3!$U$14:$X$28,MATCH('[1]דיווח פרטני'!G2658,[1]גיליון3!$T$14:$T$28,0),MATCH('[1]דיווח פרטני'!C2658,[1]גיליון3!$U$13:$X$13,0)))</f>
        <v xml:space="preserve"> </v>
      </c>
      <c r="I2559" s="2"/>
      <c r="J2559" s="153"/>
    </row>
    <row r="2560" spans="1:10" ht="18" customHeight="1" thickBot="1">
      <c r="A2560" s="2"/>
      <c r="B2560" s="2"/>
      <c r="C2560" s="2"/>
      <c r="D2560" s="2"/>
      <c r="E2560" s="3"/>
      <c r="F2560" s="2"/>
      <c r="G2560" s="2"/>
      <c r="H2560" s="37" t="str">
        <f t="array" ref="H2560">IF(ISERROR(INDEX([1]גיליון3!$U$14:$X$28,MATCH('[1]דיווח פרטני'!G2659,[1]גיליון3!$T$14:$T$28,0),MATCH('[1]דיווח פרטני'!C2659,[1]גיליון3!$U$13:$X$13,0)))," ", INDEX([1]גיליון3!$U$14:$X$28,MATCH('[1]דיווח פרטני'!G2659,[1]גיליון3!$T$14:$T$28,0),MATCH('[1]דיווח פרטני'!C2659,[1]גיליון3!$U$13:$X$13,0)))</f>
        <v xml:space="preserve"> </v>
      </c>
      <c r="I2560" s="2"/>
      <c r="J2560" s="153"/>
    </row>
    <row r="2561" spans="1:10" ht="18" customHeight="1" thickBot="1">
      <c r="A2561" s="2"/>
      <c r="B2561" s="2"/>
      <c r="C2561" s="2"/>
      <c r="D2561" s="2"/>
      <c r="E2561" s="3"/>
      <c r="F2561" s="2"/>
      <c r="G2561" s="2"/>
      <c r="H2561" s="37" t="str">
        <f t="array" ref="H2561">IF(ISERROR(INDEX([1]גיליון3!$U$14:$X$28,MATCH('[1]דיווח פרטני'!G2660,[1]גיליון3!$T$14:$T$28,0),MATCH('[1]דיווח פרטני'!C2660,[1]גיליון3!$U$13:$X$13,0)))," ", INDEX([1]גיליון3!$U$14:$X$28,MATCH('[1]דיווח פרטני'!G2660,[1]גיליון3!$T$14:$T$28,0),MATCH('[1]דיווח פרטני'!C2660,[1]גיליון3!$U$13:$X$13,0)))</f>
        <v xml:space="preserve"> </v>
      </c>
      <c r="I2561" s="2"/>
      <c r="J2561" s="153"/>
    </row>
    <row r="2562" spans="1:10" ht="18" customHeight="1" thickBot="1">
      <c r="A2562" s="2"/>
      <c r="B2562" s="2"/>
      <c r="C2562" s="2"/>
      <c r="D2562" s="2"/>
      <c r="E2562" s="3"/>
      <c r="F2562" s="2"/>
      <c r="G2562" s="2"/>
      <c r="H2562" s="37" t="str">
        <f t="array" ref="H2562">IF(ISERROR(INDEX([1]גיליון3!$U$14:$X$28,MATCH('[1]דיווח פרטני'!G2661,[1]גיליון3!$T$14:$T$28,0),MATCH('[1]דיווח פרטני'!C2661,[1]גיליון3!$U$13:$X$13,0)))," ", INDEX([1]גיליון3!$U$14:$X$28,MATCH('[1]דיווח פרטני'!G2661,[1]גיליון3!$T$14:$T$28,0),MATCH('[1]דיווח פרטני'!C2661,[1]גיליון3!$U$13:$X$13,0)))</f>
        <v xml:space="preserve"> </v>
      </c>
      <c r="I2562" s="2"/>
      <c r="J2562" s="153"/>
    </row>
    <row r="2563" spans="1:10" ht="18" customHeight="1" thickBot="1">
      <c r="A2563" s="2"/>
      <c r="B2563" s="2"/>
      <c r="C2563" s="2"/>
      <c r="D2563" s="2"/>
      <c r="E2563" s="3"/>
      <c r="F2563" s="2"/>
      <c r="G2563" s="2"/>
      <c r="H2563" s="37" t="str">
        <f t="array" ref="H2563">IF(ISERROR(INDEX([1]גיליון3!$U$14:$X$28,MATCH('[1]דיווח פרטני'!G2662,[1]גיליון3!$T$14:$T$28,0),MATCH('[1]דיווח פרטני'!C2662,[1]גיליון3!$U$13:$X$13,0)))," ", INDEX([1]גיליון3!$U$14:$X$28,MATCH('[1]דיווח פרטני'!G2662,[1]גיליון3!$T$14:$T$28,0),MATCH('[1]דיווח פרטני'!C2662,[1]גיליון3!$U$13:$X$13,0)))</f>
        <v xml:space="preserve"> </v>
      </c>
      <c r="I2563" s="2"/>
      <c r="J2563" s="153"/>
    </row>
    <row r="2564" spans="1:10" ht="18" customHeight="1" thickBot="1">
      <c r="A2564" s="2"/>
      <c r="B2564" s="2"/>
      <c r="C2564" s="2"/>
      <c r="D2564" s="2"/>
      <c r="E2564" s="3"/>
      <c r="F2564" s="2"/>
      <c r="G2564" s="2"/>
      <c r="H2564" s="37" t="str">
        <f t="array" ref="H2564">IF(ISERROR(INDEX([1]גיליון3!$U$14:$X$28,MATCH('[1]דיווח פרטני'!G2663,[1]גיליון3!$T$14:$T$28,0),MATCH('[1]דיווח פרטני'!C2663,[1]גיליון3!$U$13:$X$13,0)))," ", INDEX([1]גיליון3!$U$14:$X$28,MATCH('[1]דיווח פרטני'!G2663,[1]גיליון3!$T$14:$T$28,0),MATCH('[1]דיווח פרטני'!C2663,[1]גיליון3!$U$13:$X$13,0)))</f>
        <v xml:space="preserve"> </v>
      </c>
      <c r="I2564" s="2"/>
      <c r="J2564" s="153"/>
    </row>
    <row r="2565" spans="1:10" ht="18" customHeight="1" thickBot="1">
      <c r="A2565" s="2"/>
      <c r="B2565" s="2"/>
      <c r="C2565" s="2"/>
      <c r="D2565" s="2"/>
      <c r="E2565" s="3"/>
      <c r="F2565" s="2"/>
      <c r="G2565" s="2"/>
      <c r="H2565" s="37" t="str">
        <f t="array" ref="H2565">IF(ISERROR(INDEX([1]גיליון3!$U$14:$X$28,MATCH('[1]דיווח פרטני'!G2664,[1]גיליון3!$T$14:$T$28,0),MATCH('[1]דיווח פרטני'!C2664,[1]גיליון3!$U$13:$X$13,0)))," ", INDEX([1]גיליון3!$U$14:$X$28,MATCH('[1]דיווח פרטני'!G2664,[1]גיליון3!$T$14:$T$28,0),MATCH('[1]דיווח פרטני'!C2664,[1]גיליון3!$U$13:$X$13,0)))</f>
        <v xml:space="preserve"> </v>
      </c>
      <c r="I2565" s="2"/>
      <c r="J2565" s="153"/>
    </row>
    <row r="2566" spans="1:10" ht="18" customHeight="1" thickBot="1">
      <c r="A2566" s="2"/>
      <c r="B2566" s="2"/>
      <c r="C2566" s="2"/>
      <c r="D2566" s="2"/>
      <c r="E2566" s="3"/>
      <c r="F2566" s="2"/>
      <c r="G2566" s="2"/>
      <c r="H2566" s="37" t="str">
        <f t="array" ref="H2566">IF(ISERROR(INDEX([1]גיליון3!$U$14:$X$28,MATCH('[1]דיווח פרטני'!G2665,[1]גיליון3!$T$14:$T$28,0),MATCH('[1]דיווח פרטני'!C2665,[1]גיליון3!$U$13:$X$13,0)))," ", INDEX([1]גיליון3!$U$14:$X$28,MATCH('[1]דיווח פרטני'!G2665,[1]גיליון3!$T$14:$T$28,0),MATCH('[1]דיווח פרטני'!C2665,[1]גיליון3!$U$13:$X$13,0)))</f>
        <v xml:space="preserve"> </v>
      </c>
      <c r="I2566" s="2"/>
      <c r="J2566" s="153"/>
    </row>
    <row r="2567" spans="1:10" ht="18" customHeight="1" thickBot="1">
      <c r="A2567" s="2"/>
      <c r="B2567" s="2"/>
      <c r="C2567" s="2"/>
      <c r="D2567" s="2"/>
      <c r="E2567" s="3"/>
      <c r="F2567" s="2"/>
      <c r="G2567" s="2"/>
      <c r="H2567" s="37" t="str">
        <f t="array" ref="H2567">IF(ISERROR(INDEX([1]גיליון3!$U$14:$X$28,MATCH('[1]דיווח פרטני'!G2666,[1]גיליון3!$T$14:$T$28,0),MATCH('[1]דיווח פרטני'!C2666,[1]גיליון3!$U$13:$X$13,0)))," ", INDEX([1]גיליון3!$U$14:$X$28,MATCH('[1]דיווח פרטני'!G2666,[1]גיליון3!$T$14:$T$28,0),MATCH('[1]דיווח פרטני'!C2666,[1]גיליון3!$U$13:$X$13,0)))</f>
        <v xml:space="preserve"> </v>
      </c>
      <c r="I2567" s="2"/>
      <c r="J2567" s="153"/>
    </row>
    <row r="2568" spans="1:10" ht="18" customHeight="1" thickBot="1">
      <c r="A2568" s="2"/>
      <c r="B2568" s="2"/>
      <c r="C2568" s="2"/>
      <c r="D2568" s="2"/>
      <c r="E2568" s="3"/>
      <c r="F2568" s="2"/>
      <c r="G2568" s="2"/>
      <c r="H2568" s="37" t="str">
        <f t="array" ref="H2568">IF(ISERROR(INDEX([1]גיליון3!$U$14:$X$28,MATCH('[1]דיווח פרטני'!G2667,[1]גיליון3!$T$14:$T$28,0),MATCH('[1]דיווח פרטני'!C2667,[1]גיליון3!$U$13:$X$13,0)))," ", INDEX([1]גיליון3!$U$14:$X$28,MATCH('[1]דיווח פרטני'!G2667,[1]גיליון3!$T$14:$T$28,0),MATCH('[1]דיווח פרטני'!C2667,[1]גיליון3!$U$13:$X$13,0)))</f>
        <v xml:space="preserve"> </v>
      </c>
      <c r="I2568" s="2"/>
      <c r="J2568" s="153"/>
    </row>
    <row r="2569" spans="1:10" ht="18" customHeight="1" thickBot="1">
      <c r="A2569" s="2"/>
      <c r="B2569" s="2"/>
      <c r="C2569" s="2"/>
      <c r="D2569" s="2"/>
      <c r="E2569" s="3"/>
      <c r="F2569" s="2"/>
      <c r="G2569" s="2"/>
      <c r="H2569" s="37" t="str">
        <f t="array" ref="H2569">IF(ISERROR(INDEX([1]גיליון3!$U$14:$X$28,MATCH('[1]דיווח פרטני'!G2668,[1]גיליון3!$T$14:$T$28,0),MATCH('[1]דיווח פרטני'!C2668,[1]גיליון3!$U$13:$X$13,0)))," ", INDEX([1]גיליון3!$U$14:$X$28,MATCH('[1]דיווח פרטני'!G2668,[1]גיליון3!$T$14:$T$28,0),MATCH('[1]דיווח פרטני'!C2668,[1]גיליון3!$U$13:$X$13,0)))</f>
        <v xml:space="preserve"> </v>
      </c>
      <c r="I2569" s="2"/>
      <c r="J2569" s="153"/>
    </row>
    <row r="2570" spans="1:10" ht="18" customHeight="1" thickBot="1">
      <c r="A2570" s="2"/>
      <c r="B2570" s="2"/>
      <c r="C2570" s="2"/>
      <c r="D2570" s="2"/>
      <c r="E2570" s="3"/>
      <c r="F2570" s="2"/>
      <c r="G2570" s="2"/>
      <c r="H2570" s="37" t="str">
        <f t="array" ref="H2570">IF(ISERROR(INDEX([1]גיליון3!$U$14:$X$28,MATCH('[1]דיווח פרטני'!G2669,[1]גיליון3!$T$14:$T$28,0),MATCH('[1]דיווח פרטני'!C2669,[1]גיליון3!$U$13:$X$13,0)))," ", INDEX([1]גיליון3!$U$14:$X$28,MATCH('[1]דיווח פרטני'!G2669,[1]גיליון3!$T$14:$T$28,0),MATCH('[1]דיווח פרטני'!C2669,[1]גיליון3!$U$13:$X$13,0)))</f>
        <v xml:space="preserve"> </v>
      </c>
      <c r="I2570" s="2"/>
      <c r="J2570" s="153"/>
    </row>
    <row r="2571" spans="1:10" ht="18" customHeight="1" thickBot="1">
      <c r="A2571" s="2"/>
      <c r="B2571" s="2"/>
      <c r="C2571" s="2"/>
      <c r="D2571" s="2"/>
      <c r="E2571" s="3"/>
      <c r="F2571" s="2"/>
      <c r="G2571" s="2"/>
      <c r="H2571" s="37" t="str">
        <f t="array" ref="H2571">IF(ISERROR(INDEX([1]גיליון3!$U$14:$X$28,MATCH('[1]דיווח פרטני'!G2670,[1]גיליון3!$T$14:$T$28,0),MATCH('[1]דיווח פרטני'!C2670,[1]גיליון3!$U$13:$X$13,0)))," ", INDEX([1]גיליון3!$U$14:$X$28,MATCH('[1]דיווח פרטני'!G2670,[1]גיליון3!$T$14:$T$28,0),MATCH('[1]דיווח פרטני'!C2670,[1]גיליון3!$U$13:$X$13,0)))</f>
        <v xml:space="preserve"> </v>
      </c>
      <c r="I2571" s="2"/>
      <c r="J2571" s="153"/>
    </row>
    <row r="2572" spans="1:10" ht="18" customHeight="1" thickBot="1">
      <c r="A2572" s="2"/>
      <c r="B2572" s="2"/>
      <c r="C2572" s="2"/>
      <c r="D2572" s="2"/>
      <c r="E2572" s="3"/>
      <c r="F2572" s="2"/>
      <c r="G2572" s="2"/>
      <c r="H2572" s="37" t="str">
        <f t="array" ref="H2572">IF(ISERROR(INDEX([1]גיליון3!$U$14:$X$28,MATCH('[1]דיווח פרטני'!G2671,[1]גיליון3!$T$14:$T$28,0),MATCH('[1]דיווח פרטני'!C2671,[1]גיליון3!$U$13:$X$13,0)))," ", INDEX([1]גיליון3!$U$14:$X$28,MATCH('[1]דיווח פרטני'!G2671,[1]גיליון3!$T$14:$T$28,0),MATCH('[1]דיווח פרטני'!C2671,[1]גיליון3!$U$13:$X$13,0)))</f>
        <v xml:space="preserve"> </v>
      </c>
      <c r="I2572" s="2"/>
      <c r="J2572" s="153"/>
    </row>
    <row r="2573" spans="1:10" ht="18" customHeight="1" thickBot="1">
      <c r="A2573" s="2"/>
      <c r="B2573" s="2"/>
      <c r="C2573" s="2"/>
      <c r="D2573" s="2"/>
      <c r="E2573" s="3"/>
      <c r="F2573" s="2"/>
      <c r="G2573" s="2"/>
      <c r="H2573" s="37" t="str">
        <f t="array" ref="H2573">IF(ISERROR(INDEX([1]גיליון3!$U$14:$X$28,MATCH('[1]דיווח פרטני'!G2672,[1]גיליון3!$T$14:$T$28,0),MATCH('[1]דיווח פרטני'!C2672,[1]גיליון3!$U$13:$X$13,0)))," ", INDEX([1]גיליון3!$U$14:$X$28,MATCH('[1]דיווח פרטני'!G2672,[1]גיליון3!$T$14:$T$28,0),MATCH('[1]דיווח פרטני'!C2672,[1]גיליון3!$U$13:$X$13,0)))</f>
        <v xml:space="preserve"> </v>
      </c>
      <c r="I2573" s="2"/>
      <c r="J2573" s="153"/>
    </row>
    <row r="2574" spans="1:10" ht="18" customHeight="1" thickBot="1">
      <c r="A2574" s="2"/>
      <c r="B2574" s="2"/>
      <c r="C2574" s="2"/>
      <c r="D2574" s="2"/>
      <c r="E2574" s="3"/>
      <c r="F2574" s="2"/>
      <c r="G2574" s="2"/>
      <c r="H2574" s="37" t="str">
        <f t="array" ref="H2574">IF(ISERROR(INDEX([1]גיליון3!$U$14:$X$28,MATCH('[1]דיווח פרטני'!G2673,[1]גיליון3!$T$14:$T$28,0),MATCH('[1]דיווח פרטני'!C2673,[1]גיליון3!$U$13:$X$13,0)))," ", INDEX([1]גיליון3!$U$14:$X$28,MATCH('[1]דיווח פרטני'!G2673,[1]גיליון3!$T$14:$T$28,0),MATCH('[1]דיווח פרטני'!C2673,[1]גיליון3!$U$13:$X$13,0)))</f>
        <v xml:space="preserve"> </v>
      </c>
      <c r="I2574" s="2"/>
      <c r="J2574" s="153"/>
    </row>
    <row r="2575" spans="1:10" ht="18" customHeight="1" thickBot="1">
      <c r="A2575" s="2"/>
      <c r="B2575" s="2"/>
      <c r="C2575" s="2"/>
      <c r="D2575" s="2"/>
      <c r="E2575" s="3"/>
      <c r="F2575" s="2"/>
      <c r="G2575" s="2"/>
      <c r="H2575" s="37" t="str">
        <f t="array" ref="H2575">IF(ISERROR(INDEX([1]גיליון3!$U$14:$X$28,MATCH('[1]דיווח פרטני'!G2674,[1]גיליון3!$T$14:$T$28,0),MATCH('[1]דיווח פרטני'!C2674,[1]גיליון3!$U$13:$X$13,0)))," ", INDEX([1]גיליון3!$U$14:$X$28,MATCH('[1]דיווח פרטני'!G2674,[1]גיליון3!$T$14:$T$28,0),MATCH('[1]דיווח פרטני'!C2674,[1]גיליון3!$U$13:$X$13,0)))</f>
        <v xml:space="preserve"> </v>
      </c>
      <c r="I2575" s="2"/>
      <c r="J2575" s="153"/>
    </row>
    <row r="2576" spans="1:10" ht="18" customHeight="1" thickBot="1">
      <c r="A2576" s="2"/>
      <c r="B2576" s="2"/>
      <c r="C2576" s="2"/>
      <c r="D2576" s="2"/>
      <c r="E2576" s="3"/>
      <c r="F2576" s="2"/>
      <c r="G2576" s="2"/>
      <c r="H2576" s="37" t="str">
        <f t="array" ref="H2576">IF(ISERROR(INDEX([1]גיליון3!$U$14:$X$28,MATCH('[1]דיווח פרטני'!G2675,[1]גיליון3!$T$14:$T$28,0),MATCH('[1]דיווח פרטני'!C2675,[1]גיליון3!$U$13:$X$13,0)))," ", INDEX([1]גיליון3!$U$14:$X$28,MATCH('[1]דיווח פרטני'!G2675,[1]גיליון3!$T$14:$T$28,0),MATCH('[1]דיווח פרטני'!C2675,[1]גיליון3!$U$13:$X$13,0)))</f>
        <v xml:space="preserve"> </v>
      </c>
      <c r="I2576" s="2"/>
      <c r="J2576" s="153"/>
    </row>
    <row r="2577" spans="1:10" ht="18" customHeight="1" thickBot="1">
      <c r="A2577" s="2"/>
      <c r="B2577" s="2"/>
      <c r="C2577" s="2"/>
      <c r="D2577" s="2"/>
      <c r="E2577" s="3"/>
      <c r="F2577" s="2"/>
      <c r="G2577" s="2"/>
      <c r="H2577" s="37" t="str">
        <f t="array" ref="H2577">IF(ISERROR(INDEX([1]גיליון3!$U$14:$X$28,MATCH('[1]דיווח פרטני'!G2676,[1]גיליון3!$T$14:$T$28,0),MATCH('[1]דיווח פרטני'!C2676,[1]גיליון3!$U$13:$X$13,0)))," ", INDEX([1]גיליון3!$U$14:$X$28,MATCH('[1]דיווח פרטני'!G2676,[1]גיליון3!$T$14:$T$28,0),MATCH('[1]דיווח פרטני'!C2676,[1]גיליון3!$U$13:$X$13,0)))</f>
        <v xml:space="preserve"> </v>
      </c>
      <c r="I2577" s="2"/>
      <c r="J2577" s="153"/>
    </row>
    <row r="2578" spans="1:10" ht="18" customHeight="1" thickBot="1">
      <c r="A2578" s="2"/>
      <c r="B2578" s="2"/>
      <c r="C2578" s="2"/>
      <c r="D2578" s="2"/>
      <c r="E2578" s="3"/>
      <c r="F2578" s="2"/>
      <c r="G2578" s="2"/>
      <c r="H2578" s="37" t="str">
        <f t="array" ref="H2578">IF(ISERROR(INDEX([1]גיליון3!$U$14:$X$28,MATCH('[1]דיווח פרטני'!G2677,[1]גיליון3!$T$14:$T$28,0),MATCH('[1]דיווח פרטני'!C2677,[1]גיליון3!$U$13:$X$13,0)))," ", INDEX([1]גיליון3!$U$14:$X$28,MATCH('[1]דיווח פרטני'!G2677,[1]גיליון3!$T$14:$T$28,0),MATCH('[1]דיווח פרטני'!C2677,[1]גיליון3!$U$13:$X$13,0)))</f>
        <v xml:space="preserve"> </v>
      </c>
      <c r="I2578" s="2"/>
      <c r="J2578" s="153"/>
    </row>
    <row r="2579" spans="1:10" ht="18" customHeight="1" thickBot="1">
      <c r="A2579" s="2"/>
      <c r="B2579" s="2"/>
      <c r="C2579" s="2"/>
      <c r="D2579" s="2"/>
      <c r="E2579" s="3"/>
      <c r="F2579" s="2"/>
      <c r="G2579" s="2"/>
      <c r="H2579" s="37" t="str">
        <f t="array" ref="H2579">IF(ISERROR(INDEX([1]גיליון3!$U$14:$X$28,MATCH('[1]דיווח פרטני'!G2678,[1]גיליון3!$T$14:$T$28,0),MATCH('[1]דיווח פרטני'!C2678,[1]גיליון3!$U$13:$X$13,0)))," ", INDEX([1]גיליון3!$U$14:$X$28,MATCH('[1]דיווח פרטני'!G2678,[1]גיליון3!$T$14:$T$28,0),MATCH('[1]דיווח פרטני'!C2678,[1]גיליון3!$U$13:$X$13,0)))</f>
        <v xml:space="preserve"> </v>
      </c>
      <c r="I2579" s="2"/>
      <c r="J2579" s="153"/>
    </row>
    <row r="2580" spans="1:10" ht="18" customHeight="1" thickBot="1">
      <c r="A2580" s="2"/>
      <c r="B2580" s="2"/>
      <c r="C2580" s="2"/>
      <c r="D2580" s="2"/>
      <c r="E2580" s="3"/>
      <c r="F2580" s="2"/>
      <c r="G2580" s="2"/>
      <c r="H2580" s="37" t="str">
        <f t="array" ref="H2580">IF(ISERROR(INDEX([1]גיליון3!$U$14:$X$28,MATCH('[1]דיווח פרטני'!G2679,[1]גיליון3!$T$14:$T$28,0),MATCH('[1]דיווח פרטני'!C2679,[1]גיליון3!$U$13:$X$13,0)))," ", INDEX([1]גיליון3!$U$14:$X$28,MATCH('[1]דיווח פרטני'!G2679,[1]גיליון3!$T$14:$T$28,0),MATCH('[1]דיווח פרטני'!C2679,[1]גיליון3!$U$13:$X$13,0)))</f>
        <v xml:space="preserve"> </v>
      </c>
      <c r="I2580" s="2"/>
      <c r="J2580" s="153"/>
    </row>
    <row r="2581" spans="1:10" ht="18" customHeight="1" thickBot="1">
      <c r="A2581" s="2"/>
      <c r="B2581" s="2"/>
      <c r="C2581" s="2"/>
      <c r="D2581" s="2"/>
      <c r="E2581" s="3"/>
      <c r="F2581" s="2"/>
      <c r="G2581" s="2"/>
      <c r="H2581" s="37" t="str">
        <f t="array" ref="H2581">IF(ISERROR(INDEX([1]גיליון3!$U$14:$X$28,MATCH('[1]דיווח פרטני'!G2680,[1]גיליון3!$T$14:$T$28,0),MATCH('[1]דיווח פרטני'!C2680,[1]גיליון3!$U$13:$X$13,0)))," ", INDEX([1]גיליון3!$U$14:$X$28,MATCH('[1]דיווח פרטני'!G2680,[1]גיליון3!$T$14:$T$28,0),MATCH('[1]דיווח פרטני'!C2680,[1]גיליון3!$U$13:$X$13,0)))</f>
        <v xml:space="preserve"> </v>
      </c>
      <c r="I2581" s="2"/>
      <c r="J2581" s="153"/>
    </row>
    <row r="2582" spans="1:10" ht="18" customHeight="1" thickBot="1">
      <c r="A2582" s="2"/>
      <c r="B2582" s="2"/>
      <c r="C2582" s="2"/>
      <c r="D2582" s="2"/>
      <c r="E2582" s="3"/>
      <c r="F2582" s="2"/>
      <c r="G2582" s="2"/>
      <c r="H2582" s="37" t="str">
        <f t="array" ref="H2582">IF(ISERROR(INDEX([1]גיליון3!$U$14:$X$28,MATCH('[1]דיווח פרטני'!G2681,[1]גיליון3!$T$14:$T$28,0),MATCH('[1]דיווח פרטני'!C2681,[1]גיליון3!$U$13:$X$13,0)))," ", INDEX([1]גיליון3!$U$14:$X$28,MATCH('[1]דיווח פרטני'!G2681,[1]גיליון3!$T$14:$T$28,0),MATCH('[1]דיווח פרטני'!C2681,[1]גיליון3!$U$13:$X$13,0)))</f>
        <v xml:space="preserve"> </v>
      </c>
      <c r="I2582" s="2"/>
      <c r="J2582" s="153"/>
    </row>
    <row r="2583" spans="1:10" ht="18" customHeight="1" thickBot="1">
      <c r="A2583" s="2"/>
      <c r="B2583" s="2"/>
      <c r="C2583" s="2"/>
      <c r="D2583" s="2"/>
      <c r="E2583" s="3"/>
      <c r="F2583" s="2"/>
      <c r="G2583" s="2"/>
      <c r="H2583" s="37" t="str">
        <f t="array" ref="H2583">IF(ISERROR(INDEX([1]גיליון3!$U$14:$X$28,MATCH('[1]דיווח פרטני'!G2682,[1]גיליון3!$T$14:$T$28,0),MATCH('[1]דיווח פרטני'!C2682,[1]גיליון3!$U$13:$X$13,0)))," ", INDEX([1]גיליון3!$U$14:$X$28,MATCH('[1]דיווח פרטני'!G2682,[1]גיליון3!$T$14:$T$28,0),MATCH('[1]דיווח פרטני'!C2682,[1]גיליון3!$U$13:$X$13,0)))</f>
        <v xml:space="preserve"> </v>
      </c>
      <c r="I2583" s="2"/>
      <c r="J2583" s="153"/>
    </row>
    <row r="2584" spans="1:10" ht="18" customHeight="1" thickBot="1">
      <c r="A2584" s="2"/>
      <c r="B2584" s="2"/>
      <c r="C2584" s="2"/>
      <c r="D2584" s="2"/>
      <c r="E2584" s="3"/>
      <c r="F2584" s="2"/>
      <c r="G2584" s="2"/>
      <c r="H2584" s="37" t="str">
        <f t="array" ref="H2584">IF(ISERROR(INDEX([1]גיליון3!$U$14:$X$28,MATCH('[1]דיווח פרטני'!G2683,[1]גיליון3!$T$14:$T$28,0),MATCH('[1]דיווח פרטני'!C2683,[1]גיליון3!$U$13:$X$13,0)))," ", INDEX([1]גיליון3!$U$14:$X$28,MATCH('[1]דיווח פרטני'!G2683,[1]גיליון3!$T$14:$T$28,0),MATCH('[1]דיווח פרטני'!C2683,[1]גיליון3!$U$13:$X$13,0)))</f>
        <v xml:space="preserve"> </v>
      </c>
      <c r="I2584" s="2"/>
      <c r="J2584" s="153"/>
    </row>
    <row r="2585" spans="1:10" ht="18" customHeight="1" thickBot="1">
      <c r="A2585" s="2"/>
      <c r="B2585" s="2"/>
      <c r="C2585" s="2"/>
      <c r="D2585" s="2"/>
      <c r="E2585" s="3"/>
      <c r="F2585" s="2"/>
      <c r="G2585" s="2"/>
      <c r="H2585" s="37" t="str">
        <f t="array" ref="H2585">IF(ISERROR(INDEX([1]גיליון3!$U$14:$X$28,MATCH('[1]דיווח פרטני'!G2684,[1]גיליון3!$T$14:$T$28,0),MATCH('[1]דיווח פרטני'!C2684,[1]גיליון3!$U$13:$X$13,0)))," ", INDEX([1]גיליון3!$U$14:$X$28,MATCH('[1]דיווח פרטני'!G2684,[1]גיליון3!$T$14:$T$28,0),MATCH('[1]דיווח פרטני'!C2684,[1]גיליון3!$U$13:$X$13,0)))</f>
        <v xml:space="preserve"> </v>
      </c>
      <c r="I2585" s="2"/>
      <c r="J2585" s="153"/>
    </row>
    <row r="2586" spans="1:10" ht="18" customHeight="1" thickBot="1">
      <c r="A2586" s="2"/>
      <c r="B2586" s="2"/>
      <c r="C2586" s="2"/>
      <c r="D2586" s="2"/>
      <c r="E2586" s="3"/>
      <c r="F2586" s="2"/>
      <c r="G2586" s="2"/>
      <c r="H2586" s="37" t="str">
        <f t="array" ref="H2586">IF(ISERROR(INDEX([1]גיליון3!$U$14:$X$28,MATCH('[1]דיווח פרטני'!G2685,[1]גיליון3!$T$14:$T$28,0),MATCH('[1]דיווח פרטני'!C2685,[1]גיליון3!$U$13:$X$13,0)))," ", INDEX([1]גיליון3!$U$14:$X$28,MATCH('[1]דיווח פרטני'!G2685,[1]גיליון3!$T$14:$T$28,0),MATCH('[1]דיווח פרטני'!C2685,[1]גיליון3!$U$13:$X$13,0)))</f>
        <v xml:space="preserve"> </v>
      </c>
      <c r="I2586" s="2"/>
      <c r="J2586" s="153"/>
    </row>
    <row r="2587" spans="1:10" ht="18" customHeight="1" thickBot="1">
      <c r="A2587" s="2"/>
      <c r="B2587" s="2"/>
      <c r="C2587" s="2"/>
      <c r="D2587" s="2"/>
      <c r="E2587" s="3"/>
      <c r="F2587" s="2"/>
      <c r="G2587" s="2"/>
      <c r="H2587" s="37" t="str">
        <f t="array" ref="H2587">IF(ISERROR(INDEX([1]גיליון3!$U$14:$X$28,MATCH('[1]דיווח פרטני'!G2686,[1]גיליון3!$T$14:$T$28,0),MATCH('[1]דיווח פרטני'!C2686,[1]גיליון3!$U$13:$X$13,0)))," ", INDEX([1]גיליון3!$U$14:$X$28,MATCH('[1]דיווח פרטני'!G2686,[1]גיליון3!$T$14:$T$28,0),MATCH('[1]דיווח פרטני'!C2686,[1]גיליון3!$U$13:$X$13,0)))</f>
        <v xml:space="preserve"> </v>
      </c>
      <c r="I2587" s="2"/>
      <c r="J2587" s="153"/>
    </row>
    <row r="2588" spans="1:10" ht="18" customHeight="1" thickBot="1">
      <c r="A2588" s="2"/>
      <c r="B2588" s="2"/>
      <c r="C2588" s="2"/>
      <c r="D2588" s="2"/>
      <c r="E2588" s="3"/>
      <c r="F2588" s="2"/>
      <c r="G2588" s="2"/>
      <c r="H2588" s="37" t="str">
        <f t="array" ref="H2588">IF(ISERROR(INDEX([1]גיליון3!$U$14:$X$28,MATCH('[1]דיווח פרטני'!G2687,[1]גיליון3!$T$14:$T$28,0),MATCH('[1]דיווח פרטני'!C2687,[1]גיליון3!$U$13:$X$13,0)))," ", INDEX([1]גיליון3!$U$14:$X$28,MATCH('[1]דיווח פרטני'!G2687,[1]גיליון3!$T$14:$T$28,0),MATCH('[1]דיווח פרטני'!C2687,[1]גיליון3!$U$13:$X$13,0)))</f>
        <v xml:space="preserve"> </v>
      </c>
      <c r="I2588" s="2"/>
      <c r="J2588" s="153"/>
    </row>
    <row r="2589" spans="1:10" ht="18" customHeight="1" thickBot="1">
      <c r="A2589" s="2"/>
      <c r="B2589" s="2"/>
      <c r="C2589" s="2"/>
      <c r="D2589" s="2"/>
      <c r="E2589" s="3"/>
      <c r="F2589" s="2"/>
      <c r="G2589" s="2"/>
      <c r="H2589" s="37" t="str">
        <f t="array" ref="H2589">IF(ISERROR(INDEX([1]גיליון3!$U$14:$X$28,MATCH('[1]דיווח פרטני'!G2688,[1]גיליון3!$T$14:$T$28,0),MATCH('[1]דיווח פרטני'!C2688,[1]גיליון3!$U$13:$X$13,0)))," ", INDEX([1]גיליון3!$U$14:$X$28,MATCH('[1]דיווח פרטני'!G2688,[1]גיליון3!$T$14:$T$28,0),MATCH('[1]דיווח פרטני'!C2688,[1]גיליון3!$U$13:$X$13,0)))</f>
        <v xml:space="preserve"> </v>
      </c>
      <c r="I2589" s="2"/>
      <c r="J2589" s="153"/>
    </row>
    <row r="2590" spans="1:10" ht="18" customHeight="1" thickBot="1">
      <c r="A2590" s="2"/>
      <c r="B2590" s="2"/>
      <c r="C2590" s="2"/>
      <c r="D2590" s="2"/>
      <c r="E2590" s="3"/>
      <c r="F2590" s="2"/>
      <c r="G2590" s="2"/>
      <c r="H2590" s="37" t="str">
        <f t="array" ref="H2590">IF(ISERROR(INDEX([1]גיליון3!$U$14:$X$28,MATCH('[1]דיווח פרטני'!G2689,[1]גיליון3!$T$14:$T$28,0),MATCH('[1]דיווח פרטני'!C2689,[1]גיליון3!$U$13:$X$13,0)))," ", INDEX([1]גיליון3!$U$14:$X$28,MATCH('[1]דיווח פרטני'!G2689,[1]גיליון3!$T$14:$T$28,0),MATCH('[1]דיווח פרטני'!C2689,[1]גיליון3!$U$13:$X$13,0)))</f>
        <v xml:space="preserve"> </v>
      </c>
      <c r="I2590" s="2"/>
      <c r="J2590" s="153"/>
    </row>
    <row r="2591" spans="1:10" ht="18" customHeight="1" thickBot="1">
      <c r="A2591" s="2"/>
      <c r="B2591" s="2"/>
      <c r="C2591" s="2"/>
      <c r="D2591" s="2"/>
      <c r="E2591" s="3"/>
      <c r="F2591" s="2"/>
      <c r="G2591" s="2"/>
      <c r="H2591" s="37" t="str">
        <f t="array" ref="H2591">IF(ISERROR(INDEX([1]גיליון3!$U$14:$X$28,MATCH('[1]דיווח פרטני'!G2690,[1]גיליון3!$T$14:$T$28,0),MATCH('[1]דיווח פרטני'!C2690,[1]גיליון3!$U$13:$X$13,0)))," ", INDEX([1]גיליון3!$U$14:$X$28,MATCH('[1]דיווח פרטני'!G2690,[1]גיליון3!$T$14:$T$28,0),MATCH('[1]דיווח פרטני'!C2690,[1]גיליון3!$U$13:$X$13,0)))</f>
        <v xml:space="preserve"> </v>
      </c>
      <c r="I2591" s="2"/>
      <c r="J2591" s="153"/>
    </row>
    <row r="2592" spans="1:10" ht="18" customHeight="1" thickBot="1">
      <c r="A2592" s="2"/>
      <c r="B2592" s="2"/>
      <c r="C2592" s="2"/>
      <c r="D2592" s="2"/>
      <c r="E2592" s="3"/>
      <c r="F2592" s="2"/>
      <c r="G2592" s="2"/>
      <c r="H2592" s="37" t="str">
        <f t="array" ref="H2592">IF(ISERROR(INDEX([1]גיליון3!$U$14:$X$28,MATCH('[1]דיווח פרטני'!G2691,[1]גיליון3!$T$14:$T$28,0),MATCH('[1]דיווח פרטני'!C2691,[1]גיליון3!$U$13:$X$13,0)))," ", INDEX([1]גיליון3!$U$14:$X$28,MATCH('[1]דיווח פרטני'!G2691,[1]גיליון3!$T$14:$T$28,0),MATCH('[1]דיווח פרטני'!C2691,[1]גיליון3!$U$13:$X$13,0)))</f>
        <v xml:space="preserve"> </v>
      </c>
      <c r="I2592" s="2"/>
      <c r="J2592" s="153"/>
    </row>
    <row r="2593" spans="1:10" ht="18" customHeight="1" thickBot="1">
      <c r="A2593" s="2"/>
      <c r="B2593" s="2"/>
      <c r="C2593" s="2"/>
      <c r="D2593" s="2"/>
      <c r="E2593" s="3"/>
      <c r="F2593" s="2"/>
      <c r="G2593" s="2"/>
      <c r="H2593" s="37" t="str">
        <f t="array" ref="H2593">IF(ISERROR(INDEX([1]גיליון3!$U$14:$X$28,MATCH('[1]דיווח פרטני'!G2692,[1]גיליון3!$T$14:$T$28,0),MATCH('[1]דיווח פרטני'!C2692,[1]גיליון3!$U$13:$X$13,0)))," ", INDEX([1]גיליון3!$U$14:$X$28,MATCH('[1]דיווח פרטני'!G2692,[1]גיליון3!$T$14:$T$28,0),MATCH('[1]דיווח פרטני'!C2692,[1]גיליון3!$U$13:$X$13,0)))</f>
        <v xml:space="preserve"> </v>
      </c>
      <c r="I2593" s="2"/>
      <c r="J2593" s="153"/>
    </row>
    <row r="2594" spans="1:10" ht="18" customHeight="1" thickBot="1">
      <c r="A2594" s="2"/>
      <c r="B2594" s="2"/>
      <c r="C2594" s="2"/>
      <c r="D2594" s="2"/>
      <c r="E2594" s="3"/>
      <c r="F2594" s="2"/>
      <c r="G2594" s="2"/>
      <c r="H2594" s="37" t="str">
        <f t="array" ref="H2594">IF(ISERROR(INDEX([1]גיליון3!$U$14:$X$28,MATCH('[1]דיווח פרטני'!G2693,[1]גיליון3!$T$14:$T$28,0),MATCH('[1]דיווח פרטני'!C2693,[1]גיליון3!$U$13:$X$13,0)))," ", INDEX([1]גיליון3!$U$14:$X$28,MATCH('[1]דיווח פרטני'!G2693,[1]גיליון3!$T$14:$T$28,0),MATCH('[1]דיווח פרטני'!C2693,[1]גיליון3!$U$13:$X$13,0)))</f>
        <v xml:space="preserve"> </v>
      </c>
      <c r="I2594" s="2"/>
      <c r="J2594" s="153"/>
    </row>
    <row r="2595" spans="1:10" ht="18" customHeight="1" thickBot="1">
      <c r="A2595" s="2"/>
      <c r="B2595" s="2"/>
      <c r="C2595" s="2"/>
      <c r="D2595" s="2"/>
      <c r="E2595" s="3"/>
      <c r="F2595" s="2"/>
      <c r="G2595" s="2"/>
      <c r="H2595" s="37" t="str">
        <f t="array" ref="H2595">IF(ISERROR(INDEX([1]גיליון3!$U$14:$X$28,MATCH('[1]דיווח פרטני'!G2694,[1]גיליון3!$T$14:$T$28,0),MATCH('[1]דיווח פרטני'!C2694,[1]גיליון3!$U$13:$X$13,0)))," ", INDEX([1]גיליון3!$U$14:$X$28,MATCH('[1]דיווח פרטני'!G2694,[1]גיליון3!$T$14:$T$28,0),MATCH('[1]דיווח פרטני'!C2694,[1]גיליון3!$U$13:$X$13,0)))</f>
        <v xml:space="preserve"> </v>
      </c>
      <c r="I2595" s="2"/>
      <c r="J2595" s="153"/>
    </row>
    <row r="2596" spans="1:10" ht="18" customHeight="1" thickBot="1">
      <c r="A2596" s="2"/>
      <c r="B2596" s="2"/>
      <c r="C2596" s="2"/>
      <c r="D2596" s="2"/>
      <c r="E2596" s="3"/>
      <c r="F2596" s="2"/>
      <c r="G2596" s="2"/>
      <c r="H2596" s="37" t="str">
        <f t="array" ref="H2596">IF(ISERROR(INDEX([1]גיליון3!$U$14:$X$28,MATCH('[1]דיווח פרטני'!G2695,[1]גיליון3!$T$14:$T$28,0),MATCH('[1]דיווח פרטני'!C2695,[1]גיליון3!$U$13:$X$13,0)))," ", INDEX([1]גיליון3!$U$14:$X$28,MATCH('[1]דיווח פרטני'!G2695,[1]גיליון3!$T$14:$T$28,0),MATCH('[1]דיווח פרטני'!C2695,[1]גיליון3!$U$13:$X$13,0)))</f>
        <v xml:space="preserve"> </v>
      </c>
      <c r="I2596" s="2"/>
      <c r="J2596" s="153"/>
    </row>
    <row r="2597" spans="1:10" ht="18" customHeight="1" thickBot="1">
      <c r="A2597" s="2"/>
      <c r="B2597" s="2"/>
      <c r="C2597" s="2"/>
      <c r="D2597" s="2"/>
      <c r="E2597" s="3"/>
      <c r="F2597" s="2"/>
      <c r="G2597" s="2"/>
      <c r="H2597" s="37" t="str">
        <f t="array" ref="H2597">IF(ISERROR(INDEX([1]גיליון3!$U$14:$X$28,MATCH('[1]דיווח פרטני'!G2696,[1]גיליון3!$T$14:$T$28,0),MATCH('[1]דיווח פרטני'!C2696,[1]גיליון3!$U$13:$X$13,0)))," ", INDEX([1]גיליון3!$U$14:$X$28,MATCH('[1]דיווח פרטני'!G2696,[1]גיליון3!$T$14:$T$28,0),MATCH('[1]דיווח פרטני'!C2696,[1]גיליון3!$U$13:$X$13,0)))</f>
        <v xml:space="preserve"> </v>
      </c>
      <c r="I2597" s="2"/>
      <c r="J2597" s="153"/>
    </row>
    <row r="2598" spans="1:10" ht="18" customHeight="1" thickBot="1">
      <c r="A2598" s="2"/>
      <c r="B2598" s="2"/>
      <c r="C2598" s="2"/>
      <c r="D2598" s="2"/>
      <c r="E2598" s="3"/>
      <c r="F2598" s="2"/>
      <c r="G2598" s="2"/>
      <c r="H2598" s="37" t="str">
        <f t="array" ref="H2598">IF(ISERROR(INDEX([1]גיליון3!$U$14:$X$28,MATCH('[1]דיווח פרטני'!G2697,[1]גיליון3!$T$14:$T$28,0),MATCH('[1]דיווח פרטני'!C2697,[1]גיליון3!$U$13:$X$13,0)))," ", INDEX([1]גיליון3!$U$14:$X$28,MATCH('[1]דיווח פרטני'!G2697,[1]גיליון3!$T$14:$T$28,0),MATCH('[1]דיווח פרטני'!C2697,[1]גיליון3!$U$13:$X$13,0)))</f>
        <v xml:space="preserve"> </v>
      </c>
      <c r="I2598" s="2"/>
      <c r="J2598" s="153"/>
    </row>
    <row r="2599" spans="1:10" ht="18" customHeight="1" thickBot="1">
      <c r="A2599" s="2"/>
      <c r="B2599" s="2"/>
      <c r="C2599" s="2"/>
      <c r="D2599" s="2"/>
      <c r="E2599" s="3"/>
      <c r="F2599" s="2"/>
      <c r="G2599" s="2"/>
      <c r="H2599" s="37" t="str">
        <f t="array" ref="H2599">IF(ISERROR(INDEX([1]גיליון3!$U$14:$X$28,MATCH('[1]דיווח פרטני'!G2698,[1]גיליון3!$T$14:$T$28,0),MATCH('[1]דיווח פרטני'!C2698,[1]גיליון3!$U$13:$X$13,0)))," ", INDEX([1]גיליון3!$U$14:$X$28,MATCH('[1]דיווח פרטני'!G2698,[1]גיליון3!$T$14:$T$28,0),MATCH('[1]דיווח פרטני'!C2698,[1]גיליון3!$U$13:$X$13,0)))</f>
        <v xml:space="preserve"> </v>
      </c>
      <c r="I2599" s="2"/>
      <c r="J2599" s="153"/>
    </row>
    <row r="2600" spans="1:10" ht="18" customHeight="1" thickBot="1">
      <c r="A2600" s="2"/>
      <c r="B2600" s="2"/>
      <c r="C2600" s="2"/>
      <c r="D2600" s="2"/>
      <c r="E2600" s="3"/>
      <c r="F2600" s="2"/>
      <c r="G2600" s="2"/>
      <c r="H2600" s="37" t="str">
        <f t="array" ref="H2600">IF(ISERROR(INDEX([1]גיליון3!$U$14:$X$28,MATCH('[1]דיווח פרטני'!G2699,[1]גיליון3!$T$14:$T$28,0),MATCH('[1]דיווח פרטני'!C2699,[1]גיליון3!$U$13:$X$13,0)))," ", INDEX([1]גיליון3!$U$14:$X$28,MATCH('[1]דיווח פרטני'!G2699,[1]גיליון3!$T$14:$T$28,0),MATCH('[1]דיווח פרטני'!C2699,[1]גיליון3!$U$13:$X$13,0)))</f>
        <v xml:space="preserve"> </v>
      </c>
      <c r="I2600" s="2"/>
      <c r="J2600" s="153"/>
    </row>
    <row r="2601" spans="1:10" ht="18" customHeight="1" thickBot="1">
      <c r="A2601" s="2"/>
      <c r="B2601" s="2"/>
      <c r="C2601" s="2"/>
      <c r="D2601" s="2"/>
      <c r="E2601" s="3"/>
      <c r="F2601" s="2"/>
      <c r="G2601" s="2"/>
      <c r="H2601" s="37" t="str">
        <f t="array" ref="H2601">IF(ISERROR(INDEX([1]גיליון3!$U$14:$X$28,MATCH('[1]דיווח פרטני'!G2700,[1]גיליון3!$T$14:$T$28,0),MATCH('[1]דיווח פרטני'!C2700,[1]גיליון3!$U$13:$X$13,0)))," ", INDEX([1]גיליון3!$U$14:$X$28,MATCH('[1]דיווח פרטני'!G2700,[1]גיליון3!$T$14:$T$28,0),MATCH('[1]דיווח פרטני'!C2700,[1]גיליון3!$U$13:$X$13,0)))</f>
        <v xml:space="preserve"> </v>
      </c>
      <c r="I2601" s="2"/>
      <c r="J2601" s="153"/>
    </row>
    <row r="2602" spans="1:10" ht="18" customHeight="1" thickBot="1">
      <c r="A2602" s="2"/>
      <c r="B2602" s="2"/>
      <c r="C2602" s="2"/>
      <c r="D2602" s="2"/>
      <c r="E2602" s="3"/>
      <c r="F2602" s="2"/>
      <c r="G2602" s="2"/>
      <c r="H2602" s="37" t="str">
        <f t="array" ref="H2602">IF(ISERROR(INDEX([1]גיליון3!$U$14:$X$28,MATCH('[1]דיווח פרטני'!G2701,[1]גיליון3!$T$14:$T$28,0),MATCH('[1]דיווח פרטני'!C2701,[1]גיליון3!$U$13:$X$13,0)))," ", INDEX([1]גיליון3!$U$14:$X$28,MATCH('[1]דיווח פרטני'!G2701,[1]גיליון3!$T$14:$T$28,0),MATCH('[1]דיווח פרטני'!C2701,[1]גיליון3!$U$13:$X$13,0)))</f>
        <v xml:space="preserve"> </v>
      </c>
      <c r="I2602" s="2"/>
      <c r="J2602" s="153"/>
    </row>
    <row r="2603" spans="1:10" ht="18" customHeight="1" thickBot="1">
      <c r="A2603" s="2"/>
      <c r="B2603" s="2"/>
      <c r="C2603" s="2"/>
      <c r="D2603" s="2"/>
      <c r="E2603" s="3"/>
      <c r="F2603" s="2"/>
      <c r="G2603" s="2"/>
      <c r="H2603" s="37" t="str">
        <f t="array" ref="H2603">IF(ISERROR(INDEX([1]גיליון3!$U$14:$X$28,MATCH('[1]דיווח פרטני'!G2702,[1]גיליון3!$T$14:$T$28,0),MATCH('[1]דיווח פרטני'!C2702,[1]גיליון3!$U$13:$X$13,0)))," ", INDEX([1]גיליון3!$U$14:$X$28,MATCH('[1]דיווח פרטני'!G2702,[1]גיליון3!$T$14:$T$28,0),MATCH('[1]דיווח פרטני'!C2702,[1]גיליון3!$U$13:$X$13,0)))</f>
        <v xml:space="preserve"> </v>
      </c>
      <c r="I2603" s="2"/>
      <c r="J2603" s="153"/>
    </row>
    <row r="2604" spans="1:10" ht="18" customHeight="1" thickBot="1">
      <c r="A2604" s="2"/>
      <c r="B2604" s="2"/>
      <c r="C2604" s="2"/>
      <c r="D2604" s="2"/>
      <c r="E2604" s="3"/>
      <c r="F2604" s="2"/>
      <c r="G2604" s="2"/>
      <c r="H2604" s="37" t="str">
        <f t="array" ref="H2604">IF(ISERROR(INDEX([1]גיליון3!$U$14:$X$28,MATCH('[1]דיווח פרטני'!G2703,[1]גיליון3!$T$14:$T$28,0),MATCH('[1]דיווח פרטני'!C2703,[1]גיליון3!$U$13:$X$13,0)))," ", INDEX([1]גיליון3!$U$14:$X$28,MATCH('[1]דיווח פרטני'!G2703,[1]גיליון3!$T$14:$T$28,0),MATCH('[1]דיווח פרטני'!C2703,[1]גיליון3!$U$13:$X$13,0)))</f>
        <v xml:space="preserve"> </v>
      </c>
      <c r="I2604" s="2"/>
      <c r="J2604" s="153"/>
    </row>
    <row r="2605" spans="1:10" ht="18" customHeight="1" thickBot="1">
      <c r="A2605" s="2"/>
      <c r="B2605" s="2"/>
      <c r="C2605" s="2"/>
      <c r="D2605" s="2"/>
      <c r="E2605" s="3"/>
      <c r="F2605" s="2"/>
      <c r="G2605" s="2"/>
      <c r="H2605" s="37" t="str">
        <f t="array" ref="H2605">IF(ISERROR(INDEX([1]גיליון3!$U$14:$X$28,MATCH('[1]דיווח פרטני'!G2704,[1]גיליון3!$T$14:$T$28,0),MATCH('[1]דיווח פרטני'!C2704,[1]גיליון3!$U$13:$X$13,0)))," ", INDEX([1]גיליון3!$U$14:$X$28,MATCH('[1]דיווח פרטני'!G2704,[1]גיליון3!$T$14:$T$28,0),MATCH('[1]דיווח פרטני'!C2704,[1]גיליון3!$U$13:$X$13,0)))</f>
        <v xml:space="preserve"> </v>
      </c>
      <c r="I2605" s="2"/>
      <c r="J2605" s="153"/>
    </row>
    <row r="2606" spans="1:10" ht="18" customHeight="1" thickBot="1">
      <c r="A2606" s="2"/>
      <c r="B2606" s="2"/>
      <c r="C2606" s="2"/>
      <c r="D2606" s="2"/>
      <c r="E2606" s="3"/>
      <c r="F2606" s="2"/>
      <c r="G2606" s="2"/>
      <c r="H2606" s="37" t="str">
        <f t="array" ref="H2606">IF(ISERROR(INDEX([1]גיליון3!$U$14:$X$28,MATCH('[1]דיווח פרטני'!G2705,[1]גיליון3!$T$14:$T$28,0),MATCH('[1]דיווח פרטני'!C2705,[1]גיליון3!$U$13:$X$13,0)))," ", INDEX([1]גיליון3!$U$14:$X$28,MATCH('[1]דיווח פרטני'!G2705,[1]גיליון3!$T$14:$T$28,0),MATCH('[1]דיווח פרטני'!C2705,[1]גיליון3!$U$13:$X$13,0)))</f>
        <v xml:space="preserve"> </v>
      </c>
      <c r="I2606" s="2"/>
      <c r="J2606" s="153"/>
    </row>
    <row r="2607" spans="1:10" ht="18" customHeight="1" thickBot="1">
      <c r="A2607" s="2"/>
      <c r="B2607" s="2"/>
      <c r="C2607" s="2"/>
      <c r="D2607" s="2"/>
      <c r="E2607" s="3"/>
      <c r="F2607" s="2"/>
      <c r="G2607" s="2"/>
      <c r="H2607" s="37" t="str">
        <f t="array" ref="H2607">IF(ISERROR(INDEX([1]גיליון3!$U$14:$X$28,MATCH('[1]דיווח פרטני'!G2706,[1]גיליון3!$T$14:$T$28,0),MATCH('[1]דיווח פרטני'!C2706,[1]גיליון3!$U$13:$X$13,0)))," ", INDEX([1]גיליון3!$U$14:$X$28,MATCH('[1]דיווח פרטני'!G2706,[1]גיליון3!$T$14:$T$28,0),MATCH('[1]דיווח פרטני'!C2706,[1]גיליון3!$U$13:$X$13,0)))</f>
        <v xml:space="preserve"> </v>
      </c>
      <c r="I2607" s="2"/>
      <c r="J2607" s="153"/>
    </row>
    <row r="2608" spans="1:10" ht="18" customHeight="1" thickBot="1">
      <c r="A2608" s="2"/>
      <c r="B2608" s="2"/>
      <c r="C2608" s="2"/>
      <c r="D2608" s="2"/>
      <c r="E2608" s="3"/>
      <c r="F2608" s="2"/>
      <c r="G2608" s="2"/>
      <c r="H2608" s="37" t="str">
        <f t="array" ref="H2608">IF(ISERROR(INDEX([1]גיליון3!$U$14:$X$28,MATCH('[1]דיווח פרטני'!G2707,[1]גיליון3!$T$14:$T$28,0),MATCH('[1]דיווח פרטני'!C2707,[1]גיליון3!$U$13:$X$13,0)))," ", INDEX([1]גיליון3!$U$14:$X$28,MATCH('[1]דיווח פרטני'!G2707,[1]גיליון3!$T$14:$T$28,0),MATCH('[1]דיווח פרטני'!C2707,[1]גיליון3!$U$13:$X$13,0)))</f>
        <v xml:space="preserve"> </v>
      </c>
      <c r="I2608" s="2"/>
      <c r="J2608" s="153"/>
    </row>
    <row r="2609" spans="1:10" ht="18" customHeight="1" thickBot="1">
      <c r="A2609" s="2"/>
      <c r="B2609" s="2"/>
      <c r="C2609" s="2"/>
      <c r="D2609" s="2"/>
      <c r="E2609" s="3"/>
      <c r="F2609" s="2"/>
      <c r="G2609" s="2"/>
      <c r="H2609" s="37" t="str">
        <f t="array" ref="H2609">IF(ISERROR(INDEX([1]גיליון3!$U$14:$X$28,MATCH('[1]דיווח פרטני'!G2708,[1]גיליון3!$T$14:$T$28,0),MATCH('[1]דיווח פרטני'!C2708,[1]גיליון3!$U$13:$X$13,0)))," ", INDEX([1]גיליון3!$U$14:$X$28,MATCH('[1]דיווח פרטני'!G2708,[1]גיליון3!$T$14:$T$28,0),MATCH('[1]דיווח פרטני'!C2708,[1]גיליון3!$U$13:$X$13,0)))</f>
        <v xml:space="preserve"> </v>
      </c>
      <c r="I2609" s="2"/>
      <c r="J2609" s="153"/>
    </row>
    <row r="2610" spans="1:10" ht="18" customHeight="1" thickBot="1">
      <c r="A2610" s="2"/>
      <c r="B2610" s="2"/>
      <c r="C2610" s="2"/>
      <c r="D2610" s="2"/>
      <c r="E2610" s="3"/>
      <c r="F2610" s="2"/>
      <c r="G2610" s="2"/>
      <c r="H2610" s="37" t="str">
        <f t="array" ref="H2610">IF(ISERROR(INDEX([1]גיליון3!$U$14:$X$28,MATCH('[1]דיווח פרטני'!G2709,[1]גיליון3!$T$14:$T$28,0),MATCH('[1]דיווח פרטני'!C2709,[1]גיליון3!$U$13:$X$13,0)))," ", INDEX([1]גיליון3!$U$14:$X$28,MATCH('[1]דיווח פרטני'!G2709,[1]גיליון3!$T$14:$T$28,0),MATCH('[1]דיווח פרטני'!C2709,[1]גיליון3!$U$13:$X$13,0)))</f>
        <v xml:space="preserve"> </v>
      </c>
      <c r="I2610" s="2"/>
      <c r="J2610" s="153"/>
    </row>
    <row r="2611" spans="1:10" ht="18" customHeight="1" thickBot="1">
      <c r="A2611" s="2"/>
      <c r="B2611" s="2"/>
      <c r="C2611" s="2"/>
      <c r="D2611" s="2"/>
      <c r="E2611" s="3"/>
      <c r="F2611" s="2"/>
      <c r="G2611" s="2"/>
      <c r="H2611" s="37" t="str">
        <f t="array" ref="H2611">IF(ISERROR(INDEX([1]גיליון3!$U$14:$X$28,MATCH('[1]דיווח פרטני'!G2710,[1]גיליון3!$T$14:$T$28,0),MATCH('[1]דיווח פרטני'!C2710,[1]גיליון3!$U$13:$X$13,0)))," ", INDEX([1]גיליון3!$U$14:$X$28,MATCH('[1]דיווח פרטני'!G2710,[1]גיליון3!$T$14:$T$28,0),MATCH('[1]דיווח פרטני'!C2710,[1]גיליון3!$U$13:$X$13,0)))</f>
        <v xml:space="preserve"> </v>
      </c>
      <c r="I2611" s="2"/>
      <c r="J2611" s="153"/>
    </row>
    <row r="2612" spans="1:10" ht="18" customHeight="1" thickBot="1">
      <c r="A2612" s="2"/>
      <c r="B2612" s="2"/>
      <c r="C2612" s="2"/>
      <c r="D2612" s="2"/>
      <c r="E2612" s="3"/>
      <c r="F2612" s="2"/>
      <c r="G2612" s="2"/>
      <c r="H2612" s="37" t="str">
        <f t="array" ref="H2612">IF(ISERROR(INDEX([1]גיליון3!$U$14:$X$28,MATCH('[1]דיווח פרטני'!G2711,[1]גיליון3!$T$14:$T$28,0),MATCH('[1]דיווח פרטני'!C2711,[1]גיליון3!$U$13:$X$13,0)))," ", INDEX([1]גיליון3!$U$14:$X$28,MATCH('[1]דיווח פרטני'!G2711,[1]גיליון3!$T$14:$T$28,0),MATCH('[1]דיווח פרטני'!C2711,[1]גיליון3!$U$13:$X$13,0)))</f>
        <v xml:space="preserve"> </v>
      </c>
      <c r="I2612" s="2"/>
      <c r="J2612" s="153"/>
    </row>
    <row r="2613" spans="1:10" ht="18" customHeight="1" thickBot="1">
      <c r="A2613" s="2"/>
      <c r="B2613" s="2"/>
      <c r="C2613" s="2"/>
      <c r="D2613" s="2"/>
      <c r="E2613" s="3"/>
      <c r="F2613" s="2"/>
      <c r="G2613" s="2"/>
      <c r="H2613" s="37" t="str">
        <f t="array" ref="H2613">IF(ISERROR(INDEX([1]גיליון3!$U$14:$X$28,MATCH('[1]דיווח פרטני'!G2712,[1]גיליון3!$T$14:$T$28,0),MATCH('[1]דיווח פרטני'!C2712,[1]גיליון3!$U$13:$X$13,0)))," ", INDEX([1]גיליון3!$U$14:$X$28,MATCH('[1]דיווח פרטני'!G2712,[1]גיליון3!$T$14:$T$28,0),MATCH('[1]דיווח פרטני'!C2712,[1]גיליון3!$U$13:$X$13,0)))</f>
        <v xml:space="preserve"> </v>
      </c>
      <c r="I2613" s="2"/>
      <c r="J2613" s="153"/>
    </row>
    <row r="2614" spans="1:10" ht="18" customHeight="1" thickBot="1">
      <c r="A2614" s="2"/>
      <c r="B2614" s="2"/>
      <c r="C2614" s="2"/>
      <c r="D2614" s="2"/>
      <c r="E2614" s="3"/>
      <c r="F2614" s="2"/>
      <c r="G2614" s="2"/>
      <c r="H2614" s="37" t="str">
        <f t="array" ref="H2614">IF(ISERROR(INDEX([1]גיליון3!$U$14:$X$28,MATCH('[1]דיווח פרטני'!G2713,[1]גיליון3!$T$14:$T$28,0),MATCH('[1]דיווח פרטני'!C2713,[1]גיליון3!$U$13:$X$13,0)))," ", INDEX([1]גיליון3!$U$14:$X$28,MATCH('[1]דיווח פרטני'!G2713,[1]גיליון3!$T$14:$T$28,0),MATCH('[1]דיווח פרטני'!C2713,[1]גיליון3!$U$13:$X$13,0)))</f>
        <v xml:space="preserve"> </v>
      </c>
      <c r="I2614" s="2"/>
      <c r="J2614" s="153"/>
    </row>
    <row r="2615" spans="1:10" ht="18" customHeight="1" thickBot="1">
      <c r="A2615" s="2"/>
      <c r="B2615" s="2"/>
      <c r="C2615" s="2"/>
      <c r="D2615" s="2"/>
      <c r="E2615" s="3"/>
      <c r="F2615" s="2"/>
      <c r="G2615" s="2"/>
      <c r="H2615" s="37" t="str">
        <f t="array" ref="H2615">IF(ISERROR(INDEX([1]גיליון3!$U$14:$X$28,MATCH('[1]דיווח פרטני'!G2714,[1]גיליון3!$T$14:$T$28,0),MATCH('[1]דיווח פרטני'!C2714,[1]גיליון3!$U$13:$X$13,0)))," ", INDEX([1]גיליון3!$U$14:$X$28,MATCH('[1]דיווח פרטני'!G2714,[1]גיליון3!$T$14:$T$28,0),MATCH('[1]דיווח פרטני'!C2714,[1]גיליון3!$U$13:$X$13,0)))</f>
        <v xml:space="preserve"> </v>
      </c>
      <c r="I2615" s="2"/>
      <c r="J2615" s="153"/>
    </row>
    <row r="2616" spans="1:10" ht="18" customHeight="1" thickBot="1">
      <c r="A2616" s="2"/>
      <c r="B2616" s="2"/>
      <c r="C2616" s="2"/>
      <c r="D2616" s="2"/>
      <c r="E2616" s="3"/>
      <c r="F2616" s="2"/>
      <c r="G2616" s="2"/>
      <c r="H2616" s="37" t="str">
        <f t="array" ref="H2616">IF(ISERROR(INDEX([1]גיליון3!$U$14:$X$28,MATCH('[1]דיווח פרטני'!G2715,[1]גיליון3!$T$14:$T$28,0),MATCH('[1]דיווח פרטני'!C2715,[1]גיליון3!$U$13:$X$13,0)))," ", INDEX([1]גיליון3!$U$14:$X$28,MATCH('[1]דיווח פרטני'!G2715,[1]גיליון3!$T$14:$T$28,0),MATCH('[1]דיווח פרטני'!C2715,[1]גיליון3!$U$13:$X$13,0)))</f>
        <v xml:space="preserve"> </v>
      </c>
      <c r="I2616" s="2"/>
      <c r="J2616" s="153"/>
    </row>
    <row r="2617" spans="1:10" ht="18" customHeight="1" thickBot="1">
      <c r="A2617" s="2"/>
      <c r="B2617" s="2"/>
      <c r="C2617" s="2"/>
      <c r="D2617" s="2"/>
      <c r="E2617" s="3"/>
      <c r="F2617" s="2"/>
      <c r="G2617" s="2"/>
      <c r="H2617" s="37" t="str">
        <f t="array" ref="H2617">IF(ISERROR(INDEX([1]גיליון3!$U$14:$X$28,MATCH('[1]דיווח פרטני'!G2716,[1]גיליון3!$T$14:$T$28,0),MATCH('[1]דיווח פרטני'!C2716,[1]גיליון3!$U$13:$X$13,0)))," ", INDEX([1]גיליון3!$U$14:$X$28,MATCH('[1]דיווח פרטני'!G2716,[1]גיליון3!$T$14:$T$28,0),MATCH('[1]דיווח פרטני'!C2716,[1]גיליון3!$U$13:$X$13,0)))</f>
        <v xml:space="preserve"> </v>
      </c>
      <c r="I2617" s="2"/>
      <c r="J2617" s="153"/>
    </row>
    <row r="2618" spans="1:10" ht="18" customHeight="1" thickBot="1">
      <c r="A2618" s="2"/>
      <c r="B2618" s="2"/>
      <c r="C2618" s="2"/>
      <c r="D2618" s="2"/>
      <c r="E2618" s="3"/>
      <c r="F2618" s="2"/>
      <c r="G2618" s="2"/>
      <c r="H2618" s="37" t="str">
        <f t="array" ref="H2618">IF(ISERROR(INDEX([1]גיליון3!$U$14:$X$28,MATCH('[1]דיווח פרטני'!G2717,[1]גיליון3!$T$14:$T$28,0),MATCH('[1]דיווח פרטני'!C2717,[1]גיליון3!$U$13:$X$13,0)))," ", INDEX([1]גיליון3!$U$14:$X$28,MATCH('[1]דיווח פרטני'!G2717,[1]גיליון3!$T$14:$T$28,0),MATCH('[1]דיווח פרטני'!C2717,[1]גיליון3!$U$13:$X$13,0)))</f>
        <v xml:space="preserve"> </v>
      </c>
      <c r="I2618" s="2"/>
      <c r="J2618" s="153"/>
    </row>
    <row r="2619" spans="1:10" ht="18" customHeight="1" thickBot="1">
      <c r="A2619" s="2"/>
      <c r="B2619" s="2"/>
      <c r="C2619" s="2"/>
      <c r="D2619" s="2"/>
      <c r="E2619" s="3"/>
      <c r="F2619" s="2"/>
      <c r="G2619" s="2"/>
      <c r="H2619" s="37" t="str">
        <f t="array" ref="H2619">IF(ISERROR(INDEX([1]גיליון3!$U$14:$X$28,MATCH('[1]דיווח פרטני'!G2718,[1]גיליון3!$T$14:$T$28,0),MATCH('[1]דיווח פרטני'!C2718,[1]גיליון3!$U$13:$X$13,0)))," ", INDEX([1]גיליון3!$U$14:$X$28,MATCH('[1]דיווח פרטני'!G2718,[1]גיליון3!$T$14:$T$28,0),MATCH('[1]דיווח פרטני'!C2718,[1]גיליון3!$U$13:$X$13,0)))</f>
        <v xml:space="preserve"> </v>
      </c>
      <c r="I2619" s="2"/>
      <c r="J2619" s="153"/>
    </row>
    <row r="2620" spans="1:10" ht="18" customHeight="1" thickBot="1">
      <c r="A2620" s="2"/>
      <c r="B2620" s="2"/>
      <c r="C2620" s="2"/>
      <c r="D2620" s="2"/>
      <c r="E2620" s="3"/>
      <c r="F2620" s="2"/>
      <c r="G2620" s="2"/>
      <c r="H2620" s="37" t="str">
        <f t="array" ref="H2620">IF(ISERROR(INDEX([1]גיליון3!$U$14:$X$28,MATCH('[1]דיווח פרטני'!G2719,[1]גיליון3!$T$14:$T$28,0),MATCH('[1]דיווח פרטני'!C2719,[1]גיליון3!$U$13:$X$13,0)))," ", INDEX([1]גיליון3!$U$14:$X$28,MATCH('[1]דיווח פרטני'!G2719,[1]גיליון3!$T$14:$T$28,0),MATCH('[1]דיווח פרטני'!C2719,[1]גיליון3!$U$13:$X$13,0)))</f>
        <v xml:space="preserve"> </v>
      </c>
      <c r="I2620" s="2"/>
      <c r="J2620" s="153"/>
    </row>
    <row r="2621" spans="1:10" ht="18" customHeight="1" thickBot="1">
      <c r="A2621" s="2"/>
      <c r="B2621" s="2"/>
      <c r="C2621" s="2"/>
      <c r="D2621" s="2"/>
      <c r="E2621" s="3"/>
      <c r="F2621" s="2"/>
      <c r="G2621" s="2"/>
      <c r="H2621" s="37" t="str">
        <f t="array" ref="H2621">IF(ISERROR(INDEX([1]גיליון3!$U$14:$X$28,MATCH('[1]דיווח פרטני'!G2720,[1]גיליון3!$T$14:$T$28,0),MATCH('[1]דיווח פרטני'!C2720,[1]גיליון3!$U$13:$X$13,0)))," ", INDEX([1]גיליון3!$U$14:$X$28,MATCH('[1]דיווח פרטני'!G2720,[1]גיליון3!$T$14:$T$28,0),MATCH('[1]דיווח פרטני'!C2720,[1]גיליון3!$U$13:$X$13,0)))</f>
        <v xml:space="preserve"> </v>
      </c>
      <c r="I2621" s="2"/>
      <c r="J2621" s="153"/>
    </row>
    <row r="2622" spans="1:10" ht="18" customHeight="1" thickBot="1">
      <c r="A2622" s="2"/>
      <c r="B2622" s="2"/>
      <c r="C2622" s="2"/>
      <c r="D2622" s="2"/>
      <c r="E2622" s="3"/>
      <c r="F2622" s="2"/>
      <c r="G2622" s="2"/>
      <c r="H2622" s="37" t="str">
        <f t="array" ref="H2622">IF(ISERROR(INDEX([1]גיליון3!$U$14:$X$28,MATCH('[1]דיווח פרטני'!G2721,[1]גיליון3!$T$14:$T$28,0),MATCH('[1]דיווח פרטני'!C2721,[1]גיליון3!$U$13:$X$13,0)))," ", INDEX([1]גיליון3!$U$14:$X$28,MATCH('[1]דיווח פרטני'!G2721,[1]גיליון3!$T$14:$T$28,0),MATCH('[1]דיווח פרטני'!C2721,[1]גיליון3!$U$13:$X$13,0)))</f>
        <v xml:space="preserve"> </v>
      </c>
      <c r="I2622" s="2"/>
      <c r="J2622" s="153"/>
    </row>
    <row r="2623" spans="1:10" ht="18" customHeight="1" thickBot="1">
      <c r="A2623" s="2"/>
      <c r="B2623" s="2"/>
      <c r="C2623" s="2"/>
      <c r="D2623" s="2"/>
      <c r="E2623" s="3"/>
      <c r="F2623" s="2"/>
      <c r="G2623" s="2"/>
      <c r="H2623" s="37" t="str">
        <f t="array" ref="H2623">IF(ISERROR(INDEX([1]גיליון3!$U$14:$X$28,MATCH('[1]דיווח פרטני'!G2722,[1]גיליון3!$T$14:$T$28,0),MATCH('[1]דיווח פרטני'!C2722,[1]גיליון3!$U$13:$X$13,0)))," ", INDEX([1]גיליון3!$U$14:$X$28,MATCH('[1]דיווח פרטני'!G2722,[1]גיליון3!$T$14:$T$28,0),MATCH('[1]דיווח פרטני'!C2722,[1]גיליון3!$U$13:$X$13,0)))</f>
        <v xml:space="preserve"> </v>
      </c>
      <c r="I2623" s="2"/>
      <c r="J2623" s="153"/>
    </row>
    <row r="2624" spans="1:10" ht="18" customHeight="1" thickBot="1">
      <c r="A2624" s="2"/>
      <c r="B2624" s="2"/>
      <c r="C2624" s="2"/>
      <c r="D2624" s="2"/>
      <c r="E2624" s="3"/>
      <c r="F2624" s="2"/>
      <c r="G2624" s="2"/>
      <c r="H2624" s="37" t="str">
        <f t="array" ref="H2624">IF(ISERROR(INDEX([1]גיליון3!$U$14:$X$28,MATCH('[1]דיווח פרטני'!G2723,[1]גיליון3!$T$14:$T$28,0),MATCH('[1]דיווח פרטני'!C2723,[1]גיליון3!$U$13:$X$13,0)))," ", INDEX([1]גיליון3!$U$14:$X$28,MATCH('[1]דיווח פרטני'!G2723,[1]גיליון3!$T$14:$T$28,0),MATCH('[1]דיווח פרטני'!C2723,[1]גיליון3!$U$13:$X$13,0)))</f>
        <v xml:space="preserve"> </v>
      </c>
      <c r="I2624" s="2"/>
      <c r="J2624" s="153"/>
    </row>
    <row r="2625" spans="1:10" ht="18" customHeight="1" thickBot="1">
      <c r="A2625" s="2"/>
      <c r="B2625" s="2"/>
      <c r="C2625" s="2"/>
      <c r="D2625" s="2"/>
      <c r="E2625" s="3"/>
      <c r="F2625" s="2"/>
      <c r="G2625" s="2"/>
      <c r="H2625" s="37" t="str">
        <f t="array" ref="H2625">IF(ISERROR(INDEX([1]גיליון3!$U$14:$X$28,MATCH('[1]דיווח פרטני'!G2724,[1]גיליון3!$T$14:$T$28,0),MATCH('[1]דיווח פרטני'!C2724,[1]גיליון3!$U$13:$X$13,0)))," ", INDEX([1]גיליון3!$U$14:$X$28,MATCH('[1]דיווח פרטני'!G2724,[1]גיליון3!$T$14:$T$28,0),MATCH('[1]דיווח פרטני'!C2724,[1]גיליון3!$U$13:$X$13,0)))</f>
        <v xml:space="preserve"> </v>
      </c>
      <c r="I2625" s="2"/>
      <c r="J2625" s="153"/>
    </row>
    <row r="2626" spans="1:10" ht="18" customHeight="1" thickBot="1">
      <c r="A2626" s="2"/>
      <c r="B2626" s="2"/>
      <c r="C2626" s="2"/>
      <c r="D2626" s="2"/>
      <c r="E2626" s="3"/>
      <c r="F2626" s="2"/>
      <c r="G2626" s="2"/>
      <c r="H2626" s="37" t="str">
        <f t="array" ref="H2626">IF(ISERROR(INDEX([1]גיליון3!$U$14:$X$28,MATCH('[1]דיווח פרטני'!G2725,[1]גיליון3!$T$14:$T$28,0),MATCH('[1]דיווח פרטני'!C2725,[1]גיליון3!$U$13:$X$13,0)))," ", INDEX([1]גיליון3!$U$14:$X$28,MATCH('[1]דיווח פרטני'!G2725,[1]גיליון3!$T$14:$T$28,0),MATCH('[1]דיווח פרטני'!C2725,[1]גיליון3!$U$13:$X$13,0)))</f>
        <v xml:space="preserve"> </v>
      </c>
      <c r="I2626" s="2"/>
      <c r="J2626" s="153"/>
    </row>
    <row r="2627" spans="1:10" ht="18" customHeight="1" thickBot="1">
      <c r="A2627" s="2"/>
      <c r="B2627" s="2"/>
      <c r="C2627" s="2"/>
      <c r="D2627" s="2"/>
      <c r="E2627" s="3"/>
      <c r="F2627" s="2"/>
      <c r="G2627" s="2"/>
      <c r="H2627" s="37" t="str">
        <f t="array" ref="H2627">IF(ISERROR(INDEX([1]גיליון3!$U$14:$X$28,MATCH('[1]דיווח פרטני'!G2726,[1]גיליון3!$T$14:$T$28,0),MATCH('[1]דיווח פרטני'!C2726,[1]גיליון3!$U$13:$X$13,0)))," ", INDEX([1]גיליון3!$U$14:$X$28,MATCH('[1]דיווח פרטני'!G2726,[1]גיליון3!$T$14:$T$28,0),MATCH('[1]דיווח פרטני'!C2726,[1]גיליון3!$U$13:$X$13,0)))</f>
        <v xml:space="preserve"> </v>
      </c>
      <c r="I2627" s="2"/>
      <c r="J2627" s="153"/>
    </row>
    <row r="2628" spans="1:10" ht="18" customHeight="1" thickBot="1">
      <c r="A2628" s="2"/>
      <c r="B2628" s="2"/>
      <c r="C2628" s="2"/>
      <c r="D2628" s="2"/>
      <c r="E2628" s="3"/>
      <c r="F2628" s="2"/>
      <c r="G2628" s="2"/>
      <c r="H2628" s="37" t="str">
        <f t="array" ref="H2628">IF(ISERROR(INDEX([1]גיליון3!$U$14:$X$28,MATCH('[1]דיווח פרטני'!G2727,[1]גיליון3!$T$14:$T$28,0),MATCH('[1]דיווח פרטני'!C2727,[1]גיליון3!$U$13:$X$13,0)))," ", INDEX([1]גיליון3!$U$14:$X$28,MATCH('[1]דיווח פרטני'!G2727,[1]גיליון3!$T$14:$T$28,0),MATCH('[1]דיווח פרטני'!C2727,[1]גיליון3!$U$13:$X$13,0)))</f>
        <v xml:space="preserve"> </v>
      </c>
      <c r="I2628" s="2"/>
      <c r="J2628" s="153"/>
    </row>
    <row r="2629" spans="1:10" ht="18" customHeight="1" thickBot="1">
      <c r="A2629" s="2"/>
      <c r="B2629" s="2"/>
      <c r="C2629" s="2"/>
      <c r="D2629" s="2"/>
      <c r="E2629" s="3"/>
      <c r="F2629" s="2"/>
      <c r="G2629" s="2"/>
      <c r="H2629" s="37" t="str">
        <f t="array" ref="H2629">IF(ISERROR(INDEX([1]גיליון3!$U$14:$X$28,MATCH('[1]דיווח פרטני'!G2728,[1]גיליון3!$T$14:$T$28,0),MATCH('[1]דיווח פרטני'!C2728,[1]גיליון3!$U$13:$X$13,0)))," ", INDEX([1]גיליון3!$U$14:$X$28,MATCH('[1]דיווח פרטני'!G2728,[1]גיליון3!$T$14:$T$28,0),MATCH('[1]דיווח פרטני'!C2728,[1]גיליון3!$U$13:$X$13,0)))</f>
        <v xml:space="preserve"> </v>
      </c>
      <c r="I2629" s="2"/>
      <c r="J2629" s="153"/>
    </row>
    <row r="2630" spans="1:10" ht="18" customHeight="1" thickBot="1">
      <c r="A2630" s="2"/>
      <c r="B2630" s="2"/>
      <c r="C2630" s="2"/>
      <c r="D2630" s="2"/>
      <c r="E2630" s="3"/>
      <c r="F2630" s="2"/>
      <c r="G2630" s="2"/>
      <c r="H2630" s="37" t="str">
        <f t="array" ref="H2630">IF(ISERROR(INDEX([1]גיליון3!$U$14:$X$28,MATCH('[1]דיווח פרטני'!G2729,[1]גיליון3!$T$14:$T$28,0),MATCH('[1]דיווח פרטני'!C2729,[1]גיליון3!$U$13:$X$13,0)))," ", INDEX([1]גיליון3!$U$14:$X$28,MATCH('[1]דיווח פרטני'!G2729,[1]גיליון3!$T$14:$T$28,0),MATCH('[1]דיווח פרטני'!C2729,[1]גיליון3!$U$13:$X$13,0)))</f>
        <v xml:space="preserve"> </v>
      </c>
      <c r="I2630" s="2"/>
      <c r="J2630" s="153"/>
    </row>
    <row r="2631" spans="1:10" ht="18" customHeight="1" thickBot="1">
      <c r="A2631" s="2"/>
      <c r="B2631" s="2"/>
      <c r="C2631" s="2"/>
      <c r="D2631" s="2"/>
      <c r="E2631" s="3"/>
      <c r="F2631" s="2"/>
      <c r="G2631" s="2"/>
      <c r="H2631" s="37" t="str">
        <f t="array" ref="H2631">IF(ISERROR(INDEX([1]גיליון3!$U$14:$X$28,MATCH('[1]דיווח פרטני'!G2730,[1]גיליון3!$T$14:$T$28,0),MATCH('[1]דיווח פרטני'!C2730,[1]גיליון3!$U$13:$X$13,0)))," ", INDEX([1]גיליון3!$U$14:$X$28,MATCH('[1]דיווח פרטני'!G2730,[1]גיליון3!$T$14:$T$28,0),MATCH('[1]דיווח פרטני'!C2730,[1]גיליון3!$U$13:$X$13,0)))</f>
        <v xml:space="preserve"> </v>
      </c>
      <c r="I2631" s="2"/>
      <c r="J2631" s="153"/>
    </row>
    <row r="2632" spans="1:10" ht="18" customHeight="1" thickBot="1">
      <c r="A2632" s="2"/>
      <c r="B2632" s="2"/>
      <c r="C2632" s="2"/>
      <c r="D2632" s="2"/>
      <c r="E2632" s="3"/>
      <c r="F2632" s="2"/>
      <c r="G2632" s="2"/>
      <c r="H2632" s="37" t="str">
        <f t="array" ref="H2632">IF(ISERROR(INDEX([1]גיליון3!$U$14:$X$28,MATCH('[1]דיווח פרטני'!G2731,[1]גיליון3!$T$14:$T$28,0),MATCH('[1]דיווח פרטני'!C2731,[1]גיליון3!$U$13:$X$13,0)))," ", INDEX([1]גיליון3!$U$14:$X$28,MATCH('[1]דיווח פרטני'!G2731,[1]גיליון3!$T$14:$T$28,0),MATCH('[1]דיווח פרטני'!C2731,[1]גיליון3!$U$13:$X$13,0)))</f>
        <v xml:space="preserve"> </v>
      </c>
      <c r="I2632" s="2"/>
      <c r="J2632" s="153"/>
    </row>
    <row r="2633" spans="1:10" ht="18" customHeight="1" thickBot="1">
      <c r="A2633" s="2"/>
      <c r="B2633" s="2"/>
      <c r="C2633" s="2"/>
      <c r="D2633" s="2"/>
      <c r="E2633" s="3"/>
      <c r="F2633" s="2"/>
      <c r="G2633" s="2"/>
      <c r="H2633" s="37" t="str">
        <f t="array" ref="H2633">IF(ISERROR(INDEX([1]גיליון3!$U$14:$X$28,MATCH('[1]דיווח פרטני'!G2732,[1]גיליון3!$T$14:$T$28,0),MATCH('[1]דיווח פרטני'!C2732,[1]גיליון3!$U$13:$X$13,0)))," ", INDEX([1]גיליון3!$U$14:$X$28,MATCH('[1]דיווח פרטני'!G2732,[1]גיליון3!$T$14:$T$28,0),MATCH('[1]דיווח פרטני'!C2732,[1]גיליון3!$U$13:$X$13,0)))</f>
        <v xml:space="preserve"> </v>
      </c>
      <c r="I2633" s="2"/>
      <c r="J2633" s="153"/>
    </row>
    <row r="2634" spans="1:10" ht="18" customHeight="1" thickBot="1">
      <c r="A2634" s="2"/>
      <c r="B2634" s="2"/>
      <c r="C2634" s="2"/>
      <c r="D2634" s="2"/>
      <c r="E2634" s="3"/>
      <c r="F2634" s="2"/>
      <c r="G2634" s="2"/>
      <c r="H2634" s="37" t="str">
        <f t="array" ref="H2634">IF(ISERROR(INDEX([1]גיליון3!$U$14:$X$28,MATCH('[1]דיווח פרטני'!G2733,[1]גיליון3!$T$14:$T$28,0),MATCH('[1]דיווח פרטני'!C2733,[1]גיליון3!$U$13:$X$13,0)))," ", INDEX([1]גיליון3!$U$14:$X$28,MATCH('[1]דיווח פרטני'!G2733,[1]גיליון3!$T$14:$T$28,0),MATCH('[1]דיווח פרטני'!C2733,[1]גיליון3!$U$13:$X$13,0)))</f>
        <v xml:space="preserve"> </v>
      </c>
      <c r="I2634" s="2"/>
      <c r="J2634" s="153"/>
    </row>
    <row r="2635" spans="1:10" ht="18" customHeight="1" thickBot="1">
      <c r="A2635" s="2"/>
      <c r="B2635" s="2"/>
      <c r="C2635" s="2"/>
      <c r="D2635" s="2"/>
      <c r="E2635" s="3"/>
      <c r="F2635" s="2"/>
      <c r="G2635" s="2"/>
      <c r="H2635" s="37" t="str">
        <f t="array" ref="H2635">IF(ISERROR(INDEX([1]גיליון3!$U$14:$X$28,MATCH('[1]דיווח פרטני'!G2734,[1]גיליון3!$T$14:$T$28,0),MATCH('[1]דיווח פרטני'!C2734,[1]גיליון3!$U$13:$X$13,0)))," ", INDEX([1]גיליון3!$U$14:$X$28,MATCH('[1]דיווח פרטני'!G2734,[1]גיליון3!$T$14:$T$28,0),MATCH('[1]דיווח פרטני'!C2734,[1]גיליון3!$U$13:$X$13,0)))</f>
        <v xml:space="preserve"> </v>
      </c>
      <c r="I2635" s="2"/>
      <c r="J2635" s="153"/>
    </row>
    <row r="2636" spans="1:10" ht="18" customHeight="1" thickBot="1">
      <c r="A2636" s="2"/>
      <c r="B2636" s="2"/>
      <c r="C2636" s="2"/>
      <c r="D2636" s="2"/>
      <c r="E2636" s="3"/>
      <c r="F2636" s="2"/>
      <c r="G2636" s="2"/>
      <c r="H2636" s="37" t="str">
        <f t="array" ref="H2636">IF(ISERROR(INDEX([1]גיליון3!$U$14:$X$28,MATCH('[1]דיווח פרטני'!G2735,[1]גיליון3!$T$14:$T$28,0),MATCH('[1]דיווח פרטני'!C2735,[1]גיליון3!$U$13:$X$13,0)))," ", INDEX([1]גיליון3!$U$14:$X$28,MATCH('[1]דיווח פרטני'!G2735,[1]גיליון3!$T$14:$T$28,0),MATCH('[1]דיווח פרטני'!C2735,[1]גיליון3!$U$13:$X$13,0)))</f>
        <v xml:space="preserve"> </v>
      </c>
      <c r="I2636" s="2"/>
      <c r="J2636" s="153"/>
    </row>
    <row r="2637" spans="1:10" ht="18" customHeight="1" thickBot="1">
      <c r="A2637" s="2"/>
      <c r="B2637" s="2"/>
      <c r="C2637" s="2"/>
      <c r="D2637" s="2"/>
      <c r="E2637" s="3"/>
      <c r="F2637" s="2"/>
      <c r="G2637" s="2"/>
      <c r="H2637" s="37" t="str">
        <f t="array" ref="H2637">IF(ISERROR(INDEX([1]גיליון3!$U$14:$X$28,MATCH('[1]דיווח פרטני'!G2736,[1]גיליון3!$T$14:$T$28,0),MATCH('[1]דיווח פרטני'!C2736,[1]גיליון3!$U$13:$X$13,0)))," ", INDEX([1]גיליון3!$U$14:$X$28,MATCH('[1]דיווח פרטני'!G2736,[1]גיליון3!$T$14:$T$28,0),MATCH('[1]דיווח פרטני'!C2736,[1]גיליון3!$U$13:$X$13,0)))</f>
        <v xml:space="preserve"> </v>
      </c>
      <c r="I2637" s="2"/>
      <c r="J2637" s="153"/>
    </row>
    <row r="2638" spans="1:10" ht="18" customHeight="1" thickBot="1">
      <c r="A2638" s="2"/>
      <c r="B2638" s="2"/>
      <c r="C2638" s="2"/>
      <c r="D2638" s="2"/>
      <c r="E2638" s="3"/>
      <c r="F2638" s="2"/>
      <c r="G2638" s="2"/>
      <c r="H2638" s="37" t="str">
        <f t="array" ref="H2638">IF(ISERROR(INDEX([1]גיליון3!$U$14:$X$28,MATCH('[1]דיווח פרטני'!G2737,[1]גיליון3!$T$14:$T$28,0),MATCH('[1]דיווח פרטני'!C2737,[1]גיליון3!$U$13:$X$13,0)))," ", INDEX([1]גיליון3!$U$14:$X$28,MATCH('[1]דיווח פרטני'!G2737,[1]גיליון3!$T$14:$T$28,0),MATCH('[1]דיווח פרטני'!C2737,[1]גיליון3!$U$13:$X$13,0)))</f>
        <v xml:space="preserve"> </v>
      </c>
      <c r="I2638" s="2"/>
      <c r="J2638" s="153"/>
    </row>
    <row r="2639" spans="1:10" ht="18" customHeight="1" thickBot="1">
      <c r="A2639" s="2"/>
      <c r="B2639" s="2"/>
      <c r="C2639" s="2"/>
      <c r="D2639" s="2"/>
      <c r="E2639" s="3"/>
      <c r="F2639" s="2"/>
      <c r="G2639" s="2"/>
      <c r="H2639" s="37" t="str">
        <f t="array" ref="H2639">IF(ISERROR(INDEX([1]גיליון3!$U$14:$X$28,MATCH('[1]דיווח פרטני'!G2738,[1]גיליון3!$T$14:$T$28,0),MATCH('[1]דיווח פרטני'!C2738,[1]גיליון3!$U$13:$X$13,0)))," ", INDEX([1]גיליון3!$U$14:$X$28,MATCH('[1]דיווח פרטני'!G2738,[1]גיליון3!$T$14:$T$28,0),MATCH('[1]דיווח פרטני'!C2738,[1]גיליון3!$U$13:$X$13,0)))</f>
        <v xml:space="preserve"> </v>
      </c>
      <c r="I2639" s="2"/>
      <c r="J2639" s="153"/>
    </row>
    <row r="2640" spans="1:10" ht="18" customHeight="1" thickBot="1">
      <c r="A2640" s="2"/>
      <c r="B2640" s="2"/>
      <c r="C2640" s="2"/>
      <c r="D2640" s="2"/>
      <c r="E2640" s="3"/>
      <c r="F2640" s="2"/>
      <c r="G2640" s="2"/>
      <c r="H2640" s="37" t="str">
        <f t="array" ref="H2640">IF(ISERROR(INDEX([1]גיליון3!$U$14:$X$28,MATCH('[1]דיווח פרטני'!G2739,[1]גיליון3!$T$14:$T$28,0),MATCH('[1]דיווח פרטני'!C2739,[1]גיליון3!$U$13:$X$13,0)))," ", INDEX([1]גיליון3!$U$14:$X$28,MATCH('[1]דיווח פרטני'!G2739,[1]גיליון3!$T$14:$T$28,0),MATCH('[1]דיווח פרטני'!C2739,[1]גיליון3!$U$13:$X$13,0)))</f>
        <v xml:space="preserve"> </v>
      </c>
      <c r="I2640" s="2"/>
      <c r="J2640" s="153"/>
    </row>
    <row r="2641" spans="1:10" ht="18" customHeight="1" thickBot="1">
      <c r="A2641" s="2"/>
      <c r="B2641" s="2"/>
      <c r="C2641" s="2"/>
      <c r="D2641" s="2"/>
      <c r="E2641" s="3"/>
      <c r="F2641" s="2"/>
      <c r="G2641" s="2"/>
      <c r="H2641" s="37" t="str">
        <f t="array" ref="H2641">IF(ISERROR(INDEX([1]גיליון3!$U$14:$X$28,MATCH('[1]דיווח פרטני'!G2740,[1]גיליון3!$T$14:$T$28,0),MATCH('[1]דיווח פרטני'!C2740,[1]גיליון3!$U$13:$X$13,0)))," ", INDEX([1]גיליון3!$U$14:$X$28,MATCH('[1]דיווח פרטני'!G2740,[1]גיליון3!$T$14:$T$28,0),MATCH('[1]דיווח פרטני'!C2740,[1]גיליון3!$U$13:$X$13,0)))</f>
        <v xml:space="preserve"> </v>
      </c>
      <c r="I2641" s="2"/>
      <c r="J2641" s="153"/>
    </row>
    <row r="2642" spans="1:10" ht="18" customHeight="1" thickBot="1">
      <c r="A2642" s="2"/>
      <c r="B2642" s="2"/>
      <c r="C2642" s="2"/>
      <c r="D2642" s="2"/>
      <c r="E2642" s="3"/>
      <c r="F2642" s="2"/>
      <c r="G2642" s="2"/>
      <c r="H2642" s="37" t="str">
        <f t="array" ref="H2642">IF(ISERROR(INDEX([1]גיליון3!$U$14:$X$28,MATCH('[1]דיווח פרטני'!G2741,[1]גיליון3!$T$14:$T$28,0),MATCH('[1]דיווח פרטני'!C2741,[1]גיליון3!$U$13:$X$13,0)))," ", INDEX([1]גיליון3!$U$14:$X$28,MATCH('[1]דיווח פרטני'!G2741,[1]גיליון3!$T$14:$T$28,0),MATCH('[1]דיווח פרטני'!C2741,[1]גיליון3!$U$13:$X$13,0)))</f>
        <v xml:space="preserve"> </v>
      </c>
      <c r="I2642" s="2"/>
      <c r="J2642" s="153"/>
    </row>
    <row r="2643" spans="1:10" ht="18" customHeight="1" thickBot="1">
      <c r="A2643" s="2"/>
      <c r="B2643" s="2"/>
      <c r="C2643" s="2"/>
      <c r="D2643" s="2"/>
      <c r="E2643" s="3"/>
      <c r="F2643" s="2"/>
      <c r="G2643" s="2"/>
      <c r="H2643" s="37" t="str">
        <f t="array" ref="H2643">IF(ISERROR(INDEX([1]גיליון3!$U$14:$X$28,MATCH('[1]דיווח פרטני'!G2742,[1]גיליון3!$T$14:$T$28,0),MATCH('[1]דיווח פרטני'!C2742,[1]גיליון3!$U$13:$X$13,0)))," ", INDEX([1]גיליון3!$U$14:$X$28,MATCH('[1]דיווח פרטני'!G2742,[1]גיליון3!$T$14:$T$28,0),MATCH('[1]דיווח פרטני'!C2742,[1]גיליון3!$U$13:$X$13,0)))</f>
        <v xml:space="preserve"> </v>
      </c>
      <c r="I2643" s="2"/>
      <c r="J2643" s="153"/>
    </row>
    <row r="2644" spans="1:10" ht="18" customHeight="1" thickBot="1">
      <c r="A2644" s="2"/>
      <c r="B2644" s="2"/>
      <c r="C2644" s="2"/>
      <c r="D2644" s="2"/>
      <c r="E2644" s="3"/>
      <c r="F2644" s="2"/>
      <c r="G2644" s="2"/>
      <c r="H2644" s="37" t="str">
        <f t="array" ref="H2644">IF(ISERROR(INDEX([1]גיליון3!$U$14:$X$28,MATCH('[1]דיווח פרטני'!G2743,[1]גיליון3!$T$14:$T$28,0),MATCH('[1]דיווח פרטני'!C2743,[1]גיליון3!$U$13:$X$13,0)))," ", INDEX([1]גיליון3!$U$14:$X$28,MATCH('[1]דיווח פרטני'!G2743,[1]גיליון3!$T$14:$T$28,0),MATCH('[1]דיווח פרטני'!C2743,[1]גיליון3!$U$13:$X$13,0)))</f>
        <v xml:space="preserve"> </v>
      </c>
      <c r="I2644" s="2"/>
      <c r="J2644" s="153"/>
    </row>
    <row r="2645" spans="1:10" ht="18" customHeight="1" thickBot="1">
      <c r="A2645" s="2"/>
      <c r="B2645" s="2"/>
      <c r="C2645" s="2"/>
      <c r="D2645" s="2"/>
      <c r="E2645" s="3"/>
      <c r="F2645" s="2"/>
      <c r="G2645" s="2"/>
      <c r="H2645" s="37" t="str">
        <f t="array" ref="H2645">IF(ISERROR(INDEX([1]גיליון3!$U$14:$X$28,MATCH('[1]דיווח פרטני'!G2744,[1]גיליון3!$T$14:$T$28,0),MATCH('[1]דיווח פרטני'!C2744,[1]גיליון3!$U$13:$X$13,0)))," ", INDEX([1]גיליון3!$U$14:$X$28,MATCH('[1]דיווח פרטני'!G2744,[1]גיליון3!$T$14:$T$28,0),MATCH('[1]דיווח פרטני'!C2744,[1]גיליון3!$U$13:$X$13,0)))</f>
        <v xml:space="preserve"> </v>
      </c>
      <c r="I2645" s="2"/>
      <c r="J2645" s="153"/>
    </row>
    <row r="2646" spans="1:10" ht="18" customHeight="1" thickBot="1">
      <c r="A2646" s="2"/>
      <c r="B2646" s="2"/>
      <c r="C2646" s="2"/>
      <c r="D2646" s="2"/>
      <c r="E2646" s="3"/>
      <c r="F2646" s="2"/>
      <c r="G2646" s="2"/>
      <c r="H2646" s="37" t="str">
        <f t="array" ref="H2646">IF(ISERROR(INDEX([1]גיליון3!$U$14:$X$28,MATCH('[1]דיווח פרטני'!G2745,[1]גיליון3!$T$14:$T$28,0),MATCH('[1]דיווח פרטני'!C2745,[1]גיליון3!$U$13:$X$13,0)))," ", INDEX([1]גיליון3!$U$14:$X$28,MATCH('[1]דיווח פרטני'!G2745,[1]גיליון3!$T$14:$T$28,0),MATCH('[1]דיווח פרטני'!C2745,[1]גיליון3!$U$13:$X$13,0)))</f>
        <v xml:space="preserve"> </v>
      </c>
      <c r="I2646" s="2"/>
      <c r="J2646" s="153"/>
    </row>
    <row r="2647" spans="1:10" ht="18" customHeight="1" thickBot="1">
      <c r="A2647" s="2"/>
      <c r="B2647" s="2"/>
      <c r="C2647" s="2"/>
      <c r="D2647" s="2"/>
      <c r="E2647" s="3"/>
      <c r="F2647" s="2"/>
      <c r="G2647" s="2"/>
      <c r="H2647" s="37" t="str">
        <f t="array" ref="H2647">IF(ISERROR(INDEX([1]גיליון3!$U$14:$X$28,MATCH('[1]דיווח פרטני'!G2746,[1]גיליון3!$T$14:$T$28,0),MATCH('[1]דיווח פרטני'!C2746,[1]גיליון3!$U$13:$X$13,0)))," ", INDEX([1]גיליון3!$U$14:$X$28,MATCH('[1]דיווח פרטני'!G2746,[1]גיליון3!$T$14:$T$28,0),MATCH('[1]דיווח פרטני'!C2746,[1]גיליון3!$U$13:$X$13,0)))</f>
        <v xml:space="preserve"> </v>
      </c>
      <c r="I2647" s="2"/>
      <c r="J2647" s="153"/>
    </row>
    <row r="2648" spans="1:10" ht="18" customHeight="1" thickBot="1">
      <c r="A2648" s="2"/>
      <c r="B2648" s="2"/>
      <c r="C2648" s="2"/>
      <c r="D2648" s="2"/>
      <c r="E2648" s="3"/>
      <c r="F2648" s="2"/>
      <c r="G2648" s="2"/>
      <c r="H2648" s="37" t="str">
        <f t="array" ref="H2648">IF(ISERROR(INDEX([1]גיליון3!$U$14:$X$28,MATCH('[1]דיווח פרטני'!G2747,[1]גיליון3!$T$14:$T$28,0),MATCH('[1]דיווח פרטני'!C2747,[1]גיליון3!$U$13:$X$13,0)))," ", INDEX([1]גיליון3!$U$14:$X$28,MATCH('[1]דיווח פרטני'!G2747,[1]גיליון3!$T$14:$T$28,0),MATCH('[1]דיווח פרטני'!C2747,[1]גיליון3!$U$13:$X$13,0)))</f>
        <v xml:space="preserve"> </v>
      </c>
      <c r="I2648" s="2"/>
      <c r="J2648" s="153"/>
    </row>
    <row r="2649" spans="1:10" ht="18" customHeight="1" thickBot="1">
      <c r="A2649" s="2"/>
      <c r="B2649" s="2"/>
      <c r="C2649" s="2"/>
      <c r="D2649" s="2"/>
      <c r="E2649" s="3"/>
      <c r="F2649" s="2"/>
      <c r="G2649" s="2"/>
      <c r="H2649" s="37" t="str">
        <f t="array" ref="H2649">IF(ISERROR(INDEX([1]גיליון3!$U$14:$X$28,MATCH('[1]דיווח פרטני'!G2748,[1]גיליון3!$T$14:$T$28,0),MATCH('[1]דיווח פרטני'!C2748,[1]גיליון3!$U$13:$X$13,0)))," ", INDEX([1]גיליון3!$U$14:$X$28,MATCH('[1]דיווח פרטני'!G2748,[1]גיליון3!$T$14:$T$28,0),MATCH('[1]דיווח פרטני'!C2748,[1]גיליון3!$U$13:$X$13,0)))</f>
        <v xml:space="preserve"> </v>
      </c>
      <c r="I2649" s="2"/>
      <c r="J2649" s="153"/>
    </row>
    <row r="2650" spans="1:10" ht="18" customHeight="1" thickBot="1">
      <c r="A2650" s="2"/>
      <c r="B2650" s="2"/>
      <c r="C2650" s="2"/>
      <c r="D2650" s="2"/>
      <c r="E2650" s="3"/>
      <c r="F2650" s="2"/>
      <c r="G2650" s="2"/>
      <c r="H2650" s="37" t="str">
        <f t="array" ref="H2650">IF(ISERROR(INDEX([1]גיליון3!$U$14:$X$28,MATCH('[1]דיווח פרטני'!G2749,[1]גיליון3!$T$14:$T$28,0),MATCH('[1]דיווח פרטני'!C2749,[1]גיליון3!$U$13:$X$13,0)))," ", INDEX([1]גיליון3!$U$14:$X$28,MATCH('[1]דיווח פרטני'!G2749,[1]גיליון3!$T$14:$T$28,0),MATCH('[1]דיווח פרטני'!C2749,[1]גיליון3!$U$13:$X$13,0)))</f>
        <v xml:space="preserve"> </v>
      </c>
      <c r="I2650" s="2"/>
      <c r="J2650" s="153"/>
    </row>
    <row r="2651" spans="1:10" ht="18" customHeight="1" thickBot="1">
      <c r="A2651" s="2"/>
      <c r="B2651" s="2"/>
      <c r="C2651" s="2"/>
      <c r="D2651" s="2"/>
      <c r="E2651" s="3"/>
      <c r="F2651" s="2"/>
      <c r="G2651" s="2"/>
      <c r="H2651" s="37" t="str">
        <f t="array" ref="H2651">IF(ISERROR(INDEX([1]גיליון3!$U$14:$X$28,MATCH('[1]דיווח פרטני'!G2750,[1]גיליון3!$T$14:$T$28,0),MATCH('[1]דיווח פרטני'!C2750,[1]גיליון3!$U$13:$X$13,0)))," ", INDEX([1]גיליון3!$U$14:$X$28,MATCH('[1]דיווח פרטני'!G2750,[1]גיליון3!$T$14:$T$28,0),MATCH('[1]דיווח פרטני'!C2750,[1]גיליון3!$U$13:$X$13,0)))</f>
        <v xml:space="preserve"> </v>
      </c>
      <c r="I2651" s="2"/>
      <c r="J2651" s="153"/>
    </row>
    <row r="2652" spans="1:10" ht="18" customHeight="1" thickBot="1">
      <c r="A2652" s="2"/>
      <c r="B2652" s="2"/>
      <c r="C2652" s="2"/>
      <c r="D2652" s="2"/>
      <c r="E2652" s="3"/>
      <c r="F2652" s="2"/>
      <c r="G2652" s="2"/>
      <c r="H2652" s="37" t="str">
        <f t="array" ref="H2652">IF(ISERROR(INDEX([1]גיליון3!$U$14:$X$28,MATCH('[1]דיווח פרטני'!G2751,[1]גיליון3!$T$14:$T$28,0),MATCH('[1]דיווח פרטני'!C2751,[1]גיליון3!$U$13:$X$13,0)))," ", INDEX([1]גיליון3!$U$14:$X$28,MATCH('[1]דיווח פרטני'!G2751,[1]גיליון3!$T$14:$T$28,0),MATCH('[1]דיווח פרטני'!C2751,[1]גיליון3!$U$13:$X$13,0)))</f>
        <v xml:space="preserve"> </v>
      </c>
      <c r="I2652" s="2"/>
      <c r="J2652" s="153"/>
    </row>
    <row r="2653" spans="1:10" ht="18" customHeight="1" thickBot="1">
      <c r="A2653" s="2"/>
      <c r="B2653" s="2"/>
      <c r="C2653" s="2"/>
      <c r="D2653" s="2"/>
      <c r="E2653" s="3"/>
      <c r="F2653" s="2"/>
      <c r="G2653" s="2"/>
      <c r="H2653" s="37" t="str">
        <f t="array" ref="H2653">IF(ISERROR(INDEX([1]גיליון3!$U$14:$X$28,MATCH('[1]דיווח פרטני'!G2752,[1]גיליון3!$T$14:$T$28,0),MATCH('[1]דיווח פרטני'!C2752,[1]גיליון3!$U$13:$X$13,0)))," ", INDEX([1]גיליון3!$U$14:$X$28,MATCH('[1]דיווח פרטני'!G2752,[1]גיליון3!$T$14:$T$28,0),MATCH('[1]דיווח פרטני'!C2752,[1]גיליון3!$U$13:$X$13,0)))</f>
        <v xml:space="preserve"> </v>
      </c>
      <c r="I2653" s="2"/>
      <c r="J2653" s="153"/>
    </row>
    <row r="2654" spans="1:10" ht="18" customHeight="1" thickBot="1">
      <c r="A2654" s="2"/>
      <c r="B2654" s="2"/>
      <c r="C2654" s="2"/>
      <c r="D2654" s="2"/>
      <c r="E2654" s="3"/>
      <c r="F2654" s="2"/>
      <c r="G2654" s="2"/>
      <c r="H2654" s="37" t="str">
        <f t="array" ref="H2654">IF(ISERROR(INDEX([1]גיליון3!$U$14:$X$28,MATCH('[1]דיווח פרטני'!G2753,[1]גיליון3!$T$14:$T$28,0),MATCH('[1]דיווח פרטני'!C2753,[1]גיליון3!$U$13:$X$13,0)))," ", INDEX([1]גיליון3!$U$14:$X$28,MATCH('[1]דיווח פרטני'!G2753,[1]גיליון3!$T$14:$T$28,0),MATCH('[1]דיווח פרטני'!C2753,[1]גיליון3!$U$13:$X$13,0)))</f>
        <v xml:space="preserve"> </v>
      </c>
      <c r="I2654" s="2"/>
      <c r="J2654" s="153"/>
    </row>
    <row r="2655" spans="1:10" ht="18" customHeight="1" thickBot="1">
      <c r="A2655" s="2"/>
      <c r="B2655" s="2"/>
      <c r="C2655" s="2"/>
      <c r="D2655" s="2"/>
      <c r="E2655" s="3"/>
      <c r="F2655" s="2"/>
      <c r="G2655" s="2"/>
      <c r="H2655" s="37" t="str">
        <f t="array" ref="H2655">IF(ISERROR(INDEX([1]גיליון3!$U$14:$X$28,MATCH('[1]דיווח פרטני'!G2754,[1]גיליון3!$T$14:$T$28,0),MATCH('[1]דיווח פרטני'!C2754,[1]גיליון3!$U$13:$X$13,0)))," ", INDEX([1]גיליון3!$U$14:$X$28,MATCH('[1]דיווח פרטני'!G2754,[1]גיליון3!$T$14:$T$28,0),MATCH('[1]דיווח פרטני'!C2754,[1]גיליון3!$U$13:$X$13,0)))</f>
        <v xml:space="preserve"> </v>
      </c>
      <c r="I2655" s="2"/>
      <c r="J2655" s="153"/>
    </row>
    <row r="2656" spans="1:10" ht="18" customHeight="1" thickBot="1">
      <c r="A2656" s="2"/>
      <c r="B2656" s="2"/>
      <c r="C2656" s="2"/>
      <c r="D2656" s="2"/>
      <c r="E2656" s="3"/>
      <c r="F2656" s="2"/>
      <c r="G2656" s="2"/>
      <c r="H2656" s="37" t="str">
        <f t="array" ref="H2656">IF(ISERROR(INDEX([1]גיליון3!$U$14:$X$28,MATCH('[1]דיווח פרטני'!G2755,[1]גיליון3!$T$14:$T$28,0),MATCH('[1]דיווח פרטני'!C2755,[1]גיליון3!$U$13:$X$13,0)))," ", INDEX([1]גיליון3!$U$14:$X$28,MATCH('[1]דיווח פרטני'!G2755,[1]גיליון3!$T$14:$T$28,0),MATCH('[1]דיווח פרטני'!C2755,[1]גיליון3!$U$13:$X$13,0)))</f>
        <v xml:space="preserve"> </v>
      </c>
      <c r="I2656" s="2"/>
      <c r="J2656" s="153"/>
    </row>
    <row r="2657" spans="1:10" ht="18" customHeight="1" thickBot="1">
      <c r="A2657" s="2"/>
      <c r="B2657" s="2"/>
      <c r="C2657" s="2"/>
      <c r="D2657" s="2"/>
      <c r="E2657" s="3"/>
      <c r="F2657" s="2"/>
      <c r="G2657" s="2"/>
      <c r="H2657" s="37" t="str">
        <f t="array" ref="H2657">IF(ISERROR(INDEX([1]גיליון3!$U$14:$X$28,MATCH('[1]דיווח פרטני'!G2756,[1]גיליון3!$T$14:$T$28,0),MATCH('[1]דיווח פרטני'!C2756,[1]גיליון3!$U$13:$X$13,0)))," ", INDEX([1]גיליון3!$U$14:$X$28,MATCH('[1]דיווח פרטני'!G2756,[1]גיליון3!$T$14:$T$28,0),MATCH('[1]דיווח פרטני'!C2756,[1]גיליון3!$U$13:$X$13,0)))</f>
        <v xml:space="preserve"> </v>
      </c>
      <c r="I2657" s="2"/>
      <c r="J2657" s="153"/>
    </row>
    <row r="2658" spans="1:10" ht="18" customHeight="1" thickBot="1">
      <c r="A2658" s="2"/>
      <c r="B2658" s="2"/>
      <c r="C2658" s="2"/>
      <c r="D2658" s="2"/>
      <c r="E2658" s="3"/>
      <c r="F2658" s="2"/>
      <c r="G2658" s="2"/>
      <c r="H2658" s="37" t="str">
        <f t="array" ref="H2658">IF(ISERROR(INDEX([1]גיליון3!$U$14:$X$28,MATCH('[1]דיווח פרטני'!G2757,[1]גיליון3!$T$14:$T$28,0),MATCH('[1]דיווח פרטני'!C2757,[1]גיליון3!$U$13:$X$13,0)))," ", INDEX([1]גיליון3!$U$14:$X$28,MATCH('[1]דיווח פרטני'!G2757,[1]גיליון3!$T$14:$T$28,0),MATCH('[1]דיווח פרטני'!C2757,[1]גיליון3!$U$13:$X$13,0)))</f>
        <v xml:space="preserve"> </v>
      </c>
      <c r="I2658" s="2"/>
      <c r="J2658" s="153"/>
    </row>
    <row r="2659" spans="1:10" ht="18" customHeight="1" thickBot="1">
      <c r="A2659" s="2"/>
      <c r="B2659" s="2"/>
      <c r="C2659" s="2"/>
      <c r="D2659" s="2"/>
      <c r="E2659" s="3"/>
      <c r="F2659" s="2"/>
      <c r="G2659" s="2"/>
      <c r="H2659" s="37" t="str">
        <f t="array" ref="H2659">IF(ISERROR(INDEX([1]גיליון3!$U$14:$X$28,MATCH('[1]דיווח פרטני'!G2758,[1]גיליון3!$T$14:$T$28,0),MATCH('[1]דיווח פרטני'!C2758,[1]גיליון3!$U$13:$X$13,0)))," ", INDEX([1]גיליון3!$U$14:$X$28,MATCH('[1]דיווח פרטני'!G2758,[1]גיליון3!$T$14:$T$28,0),MATCH('[1]דיווח פרטני'!C2758,[1]גיליון3!$U$13:$X$13,0)))</f>
        <v xml:space="preserve"> </v>
      </c>
      <c r="I2659" s="2"/>
      <c r="J2659" s="153"/>
    </row>
    <row r="2660" spans="1:10" ht="18" customHeight="1" thickBot="1">
      <c r="A2660" s="2"/>
      <c r="B2660" s="2"/>
      <c r="C2660" s="2"/>
      <c r="D2660" s="2"/>
      <c r="E2660" s="3"/>
      <c r="F2660" s="2"/>
      <c r="G2660" s="2"/>
      <c r="H2660" s="37" t="str">
        <f t="array" ref="H2660">IF(ISERROR(INDEX([1]גיליון3!$U$14:$X$28,MATCH('[1]דיווח פרטני'!G2759,[1]גיליון3!$T$14:$T$28,0),MATCH('[1]דיווח פרטני'!C2759,[1]גיליון3!$U$13:$X$13,0)))," ", INDEX([1]גיליון3!$U$14:$X$28,MATCH('[1]דיווח פרטני'!G2759,[1]גיליון3!$T$14:$T$28,0),MATCH('[1]דיווח פרטני'!C2759,[1]גיליון3!$U$13:$X$13,0)))</f>
        <v xml:space="preserve"> </v>
      </c>
      <c r="I2660" s="2"/>
      <c r="J2660" s="153"/>
    </row>
    <row r="2661" spans="1:10" ht="18" customHeight="1" thickBot="1">
      <c r="A2661" s="2"/>
      <c r="B2661" s="2"/>
      <c r="C2661" s="2"/>
      <c r="D2661" s="2"/>
      <c r="E2661" s="3"/>
      <c r="F2661" s="2"/>
      <c r="G2661" s="2"/>
      <c r="H2661" s="37" t="str">
        <f t="array" ref="H2661">IF(ISERROR(INDEX([1]גיליון3!$U$14:$X$28,MATCH('[1]דיווח פרטני'!G2760,[1]גיליון3!$T$14:$T$28,0),MATCH('[1]דיווח פרטני'!C2760,[1]גיליון3!$U$13:$X$13,0)))," ", INDEX([1]גיליון3!$U$14:$X$28,MATCH('[1]דיווח פרטני'!G2760,[1]גיליון3!$T$14:$T$28,0),MATCH('[1]דיווח פרטני'!C2760,[1]גיליון3!$U$13:$X$13,0)))</f>
        <v xml:space="preserve"> </v>
      </c>
      <c r="I2661" s="2"/>
      <c r="J2661" s="153"/>
    </row>
    <row r="2662" spans="1:10" ht="18" customHeight="1" thickBot="1">
      <c r="A2662" s="2"/>
      <c r="B2662" s="2"/>
      <c r="C2662" s="2"/>
      <c r="D2662" s="2"/>
      <c r="E2662" s="3"/>
      <c r="F2662" s="2"/>
      <c r="G2662" s="2"/>
      <c r="H2662" s="37" t="str">
        <f t="array" ref="H2662">IF(ISERROR(INDEX([1]גיליון3!$U$14:$X$28,MATCH('[1]דיווח פרטני'!G2761,[1]גיליון3!$T$14:$T$28,0),MATCH('[1]דיווח פרטני'!C2761,[1]גיליון3!$U$13:$X$13,0)))," ", INDEX([1]גיליון3!$U$14:$X$28,MATCH('[1]דיווח פרטני'!G2761,[1]גיליון3!$T$14:$T$28,0),MATCH('[1]דיווח פרטני'!C2761,[1]גיליון3!$U$13:$X$13,0)))</f>
        <v xml:space="preserve"> </v>
      </c>
      <c r="I2662" s="2"/>
      <c r="J2662" s="153"/>
    </row>
    <row r="2663" spans="1:10" ht="18" customHeight="1" thickBot="1">
      <c r="A2663" s="2"/>
      <c r="B2663" s="2"/>
      <c r="C2663" s="2"/>
      <c r="D2663" s="2"/>
      <c r="E2663" s="3"/>
      <c r="F2663" s="2"/>
      <c r="G2663" s="2"/>
      <c r="H2663" s="37" t="str">
        <f t="array" ref="H2663">IF(ISERROR(INDEX([1]גיליון3!$U$14:$X$28,MATCH('[1]דיווח פרטני'!G2762,[1]גיליון3!$T$14:$T$28,0),MATCH('[1]דיווח פרטני'!C2762,[1]גיליון3!$U$13:$X$13,0)))," ", INDEX([1]גיליון3!$U$14:$X$28,MATCH('[1]דיווח פרטני'!G2762,[1]גיליון3!$T$14:$T$28,0),MATCH('[1]דיווח פרטני'!C2762,[1]גיליון3!$U$13:$X$13,0)))</f>
        <v xml:space="preserve"> </v>
      </c>
      <c r="I2663" s="2"/>
      <c r="J2663" s="153"/>
    </row>
    <row r="2664" spans="1:10" ht="18" customHeight="1" thickBot="1">
      <c r="A2664" s="2"/>
      <c r="B2664" s="2"/>
      <c r="C2664" s="2"/>
      <c r="D2664" s="2"/>
      <c r="E2664" s="3"/>
      <c r="F2664" s="2"/>
      <c r="G2664" s="2"/>
      <c r="H2664" s="37" t="str">
        <f t="array" ref="H2664">IF(ISERROR(INDEX([1]גיליון3!$U$14:$X$28,MATCH('[1]דיווח פרטני'!G2763,[1]גיליון3!$T$14:$T$28,0),MATCH('[1]דיווח פרטני'!C2763,[1]גיליון3!$U$13:$X$13,0)))," ", INDEX([1]גיליון3!$U$14:$X$28,MATCH('[1]דיווח פרטני'!G2763,[1]גיליון3!$T$14:$T$28,0),MATCH('[1]דיווח פרטני'!C2763,[1]גיליון3!$U$13:$X$13,0)))</f>
        <v xml:space="preserve"> </v>
      </c>
      <c r="I2664" s="2"/>
      <c r="J2664" s="153"/>
    </row>
    <row r="2665" spans="1:10" ht="18" customHeight="1" thickBot="1">
      <c r="A2665" s="2"/>
      <c r="B2665" s="2"/>
      <c r="C2665" s="2"/>
      <c r="D2665" s="2"/>
      <c r="E2665" s="3"/>
      <c r="F2665" s="2"/>
      <c r="G2665" s="2"/>
      <c r="H2665" s="37" t="str">
        <f t="array" ref="H2665">IF(ISERROR(INDEX([1]גיליון3!$U$14:$X$28,MATCH('[1]דיווח פרטני'!G2764,[1]גיליון3!$T$14:$T$28,0),MATCH('[1]דיווח פרטני'!C2764,[1]גיליון3!$U$13:$X$13,0)))," ", INDEX([1]גיליון3!$U$14:$X$28,MATCH('[1]דיווח פרטני'!G2764,[1]גיליון3!$T$14:$T$28,0),MATCH('[1]דיווח פרטני'!C2764,[1]גיליון3!$U$13:$X$13,0)))</f>
        <v xml:space="preserve"> </v>
      </c>
      <c r="I2665" s="2"/>
      <c r="J2665" s="153"/>
    </row>
    <row r="2666" spans="1:10" ht="18" customHeight="1" thickBot="1">
      <c r="A2666" s="2"/>
      <c r="B2666" s="2"/>
      <c r="C2666" s="2"/>
      <c r="D2666" s="2"/>
      <c r="E2666" s="3"/>
      <c r="F2666" s="2"/>
      <c r="G2666" s="2"/>
      <c r="H2666" s="37" t="str">
        <f t="array" ref="H2666">IF(ISERROR(INDEX([1]גיליון3!$U$14:$X$28,MATCH('[1]דיווח פרטני'!G2765,[1]גיליון3!$T$14:$T$28,0),MATCH('[1]דיווח פרטני'!C2765,[1]גיליון3!$U$13:$X$13,0)))," ", INDEX([1]גיליון3!$U$14:$X$28,MATCH('[1]דיווח פרטני'!G2765,[1]גיליון3!$T$14:$T$28,0),MATCH('[1]דיווח פרטני'!C2765,[1]גיליון3!$U$13:$X$13,0)))</f>
        <v xml:space="preserve"> </v>
      </c>
      <c r="I2666" s="2"/>
      <c r="J2666" s="153"/>
    </row>
    <row r="2667" spans="1:10" ht="18" customHeight="1" thickBot="1">
      <c r="A2667" s="2"/>
      <c r="B2667" s="2"/>
      <c r="C2667" s="2"/>
      <c r="D2667" s="2"/>
      <c r="E2667" s="3"/>
      <c r="F2667" s="2"/>
      <c r="G2667" s="2"/>
      <c r="H2667" s="37" t="str">
        <f t="array" ref="H2667">IF(ISERROR(INDEX([1]גיליון3!$U$14:$X$28,MATCH('[1]דיווח פרטני'!G2766,[1]גיליון3!$T$14:$T$28,0),MATCH('[1]דיווח פרטני'!C2766,[1]גיליון3!$U$13:$X$13,0)))," ", INDEX([1]גיליון3!$U$14:$X$28,MATCH('[1]דיווח פרטני'!G2766,[1]גיליון3!$T$14:$T$28,0),MATCH('[1]דיווח פרטני'!C2766,[1]גיליון3!$U$13:$X$13,0)))</f>
        <v xml:space="preserve"> </v>
      </c>
      <c r="I2667" s="2"/>
      <c r="J2667" s="153"/>
    </row>
    <row r="2668" spans="1:10" ht="18" customHeight="1" thickBot="1">
      <c r="A2668" s="2"/>
      <c r="B2668" s="2"/>
      <c r="C2668" s="2"/>
      <c r="D2668" s="2"/>
      <c r="E2668" s="3"/>
      <c r="F2668" s="2"/>
      <c r="G2668" s="2"/>
      <c r="H2668" s="37" t="str">
        <f t="array" ref="H2668">IF(ISERROR(INDEX([1]גיליון3!$U$14:$X$28,MATCH('[1]דיווח פרטני'!G2767,[1]גיליון3!$T$14:$T$28,0),MATCH('[1]דיווח פרטני'!C2767,[1]גיליון3!$U$13:$X$13,0)))," ", INDEX([1]גיליון3!$U$14:$X$28,MATCH('[1]דיווח פרטני'!G2767,[1]גיליון3!$T$14:$T$28,0),MATCH('[1]דיווח פרטני'!C2767,[1]גיליון3!$U$13:$X$13,0)))</f>
        <v xml:space="preserve"> </v>
      </c>
      <c r="I2668" s="2"/>
      <c r="J2668" s="153"/>
    </row>
    <row r="2669" spans="1:10" ht="18" customHeight="1" thickBot="1">
      <c r="A2669" s="2"/>
      <c r="B2669" s="2"/>
      <c r="C2669" s="2"/>
      <c r="D2669" s="2"/>
      <c r="E2669" s="3"/>
      <c r="F2669" s="2"/>
      <c r="G2669" s="2"/>
      <c r="H2669" s="37" t="str">
        <f t="array" ref="H2669">IF(ISERROR(INDEX([1]גיליון3!$U$14:$X$28,MATCH('[1]דיווח פרטני'!G2768,[1]גיליון3!$T$14:$T$28,0),MATCH('[1]דיווח פרטני'!C2768,[1]גיליון3!$U$13:$X$13,0)))," ", INDEX([1]גיליון3!$U$14:$X$28,MATCH('[1]דיווח פרטני'!G2768,[1]גיליון3!$T$14:$T$28,0),MATCH('[1]דיווח פרטני'!C2768,[1]גיליון3!$U$13:$X$13,0)))</f>
        <v xml:space="preserve"> </v>
      </c>
      <c r="I2669" s="2"/>
      <c r="J2669" s="153"/>
    </row>
    <row r="2670" spans="1:10" ht="18" customHeight="1" thickBot="1">
      <c r="A2670" s="2"/>
      <c r="B2670" s="2"/>
      <c r="C2670" s="2"/>
      <c r="D2670" s="2"/>
      <c r="E2670" s="3"/>
      <c r="F2670" s="2"/>
      <c r="G2670" s="2"/>
      <c r="H2670" s="37" t="str">
        <f t="array" ref="H2670">IF(ISERROR(INDEX([1]גיליון3!$U$14:$X$28,MATCH('[1]דיווח פרטני'!G2769,[1]גיליון3!$T$14:$T$28,0),MATCH('[1]דיווח פרטני'!C2769,[1]גיליון3!$U$13:$X$13,0)))," ", INDEX([1]גיליון3!$U$14:$X$28,MATCH('[1]דיווח פרטני'!G2769,[1]גיליון3!$T$14:$T$28,0),MATCH('[1]דיווח פרטני'!C2769,[1]גיליון3!$U$13:$X$13,0)))</f>
        <v xml:space="preserve"> </v>
      </c>
      <c r="I2670" s="2"/>
      <c r="J2670" s="153"/>
    </row>
    <row r="2671" spans="1:10" ht="18" customHeight="1" thickBot="1">
      <c r="A2671" s="2"/>
      <c r="B2671" s="2"/>
      <c r="C2671" s="2"/>
      <c r="D2671" s="2"/>
      <c r="E2671" s="3"/>
      <c r="F2671" s="2"/>
      <c r="G2671" s="2"/>
      <c r="H2671" s="37" t="str">
        <f t="array" ref="H2671">IF(ISERROR(INDEX([1]גיליון3!$U$14:$X$28,MATCH('[1]דיווח פרטני'!G2770,[1]גיליון3!$T$14:$T$28,0),MATCH('[1]דיווח פרטני'!C2770,[1]גיליון3!$U$13:$X$13,0)))," ", INDEX([1]גיליון3!$U$14:$X$28,MATCH('[1]דיווח פרטני'!G2770,[1]גיליון3!$T$14:$T$28,0),MATCH('[1]דיווח פרטני'!C2770,[1]גיליון3!$U$13:$X$13,0)))</f>
        <v xml:space="preserve"> </v>
      </c>
      <c r="I2671" s="2"/>
      <c r="J2671" s="153"/>
    </row>
    <row r="2672" spans="1:10" ht="18" customHeight="1" thickBot="1">
      <c r="A2672" s="2"/>
      <c r="B2672" s="2"/>
      <c r="C2672" s="2"/>
      <c r="D2672" s="2"/>
      <c r="E2672" s="3"/>
      <c r="F2672" s="2"/>
      <c r="G2672" s="2"/>
      <c r="H2672" s="37" t="str">
        <f t="array" ref="H2672">IF(ISERROR(INDEX([1]גיליון3!$U$14:$X$28,MATCH('[1]דיווח פרטני'!G2771,[1]גיליון3!$T$14:$T$28,0),MATCH('[1]דיווח פרטני'!C2771,[1]גיליון3!$U$13:$X$13,0)))," ", INDEX([1]גיליון3!$U$14:$X$28,MATCH('[1]דיווח פרטני'!G2771,[1]גיליון3!$T$14:$T$28,0),MATCH('[1]דיווח פרטני'!C2771,[1]גיליון3!$U$13:$X$13,0)))</f>
        <v xml:space="preserve"> </v>
      </c>
      <c r="I2672" s="2"/>
      <c r="J2672" s="153"/>
    </row>
    <row r="2673" spans="1:10" ht="18" customHeight="1" thickBot="1">
      <c r="A2673" s="2"/>
      <c r="B2673" s="2"/>
      <c r="C2673" s="2"/>
      <c r="D2673" s="2"/>
      <c r="E2673" s="3"/>
      <c r="F2673" s="2"/>
      <c r="G2673" s="2"/>
      <c r="H2673" s="37" t="str">
        <f t="array" ref="H2673">IF(ISERROR(INDEX([1]גיליון3!$U$14:$X$28,MATCH('[1]דיווח פרטני'!G2772,[1]גיליון3!$T$14:$T$28,0),MATCH('[1]דיווח פרטני'!C2772,[1]גיליון3!$U$13:$X$13,0)))," ", INDEX([1]גיליון3!$U$14:$X$28,MATCH('[1]דיווח פרטני'!G2772,[1]גיליון3!$T$14:$T$28,0),MATCH('[1]דיווח פרטני'!C2772,[1]גיליון3!$U$13:$X$13,0)))</f>
        <v xml:space="preserve"> </v>
      </c>
      <c r="I2673" s="2"/>
      <c r="J2673" s="153"/>
    </row>
    <row r="2674" spans="1:10" ht="18" customHeight="1" thickBot="1">
      <c r="A2674" s="2"/>
      <c r="B2674" s="2"/>
      <c r="C2674" s="2"/>
      <c r="D2674" s="2"/>
      <c r="E2674" s="3"/>
      <c r="F2674" s="2"/>
      <c r="G2674" s="2"/>
      <c r="H2674" s="37" t="str">
        <f t="array" ref="H2674">IF(ISERROR(INDEX([1]גיליון3!$U$14:$X$28,MATCH('[1]דיווח פרטני'!G2773,[1]גיליון3!$T$14:$T$28,0),MATCH('[1]דיווח פרטני'!C2773,[1]גיליון3!$U$13:$X$13,0)))," ", INDEX([1]גיליון3!$U$14:$X$28,MATCH('[1]דיווח פרטני'!G2773,[1]גיליון3!$T$14:$T$28,0),MATCH('[1]דיווח פרטני'!C2773,[1]גיליון3!$U$13:$X$13,0)))</f>
        <v xml:space="preserve"> </v>
      </c>
      <c r="I2674" s="2"/>
      <c r="J2674" s="153"/>
    </row>
    <row r="2675" spans="1:10" ht="18" customHeight="1" thickBot="1">
      <c r="A2675" s="2"/>
      <c r="B2675" s="2"/>
      <c r="C2675" s="2"/>
      <c r="D2675" s="2"/>
      <c r="E2675" s="3"/>
      <c r="F2675" s="2"/>
      <c r="G2675" s="2"/>
      <c r="H2675" s="37" t="str">
        <f t="array" ref="H2675">IF(ISERROR(INDEX([1]גיליון3!$U$14:$X$28,MATCH('[1]דיווח פרטני'!G2774,[1]גיליון3!$T$14:$T$28,0),MATCH('[1]דיווח פרטני'!C2774,[1]גיליון3!$U$13:$X$13,0)))," ", INDEX([1]גיליון3!$U$14:$X$28,MATCH('[1]דיווח פרטני'!G2774,[1]גיליון3!$T$14:$T$28,0),MATCH('[1]דיווח פרטני'!C2774,[1]גיליון3!$U$13:$X$13,0)))</f>
        <v xml:space="preserve"> </v>
      </c>
      <c r="I2675" s="2"/>
      <c r="J2675" s="153"/>
    </row>
    <row r="2676" spans="1:10" ht="18" customHeight="1" thickBot="1">
      <c r="A2676" s="2"/>
      <c r="B2676" s="2"/>
      <c r="C2676" s="2"/>
      <c r="D2676" s="2"/>
      <c r="E2676" s="3"/>
      <c r="F2676" s="2"/>
      <c r="G2676" s="2"/>
      <c r="H2676" s="37" t="str">
        <f t="array" ref="H2676">IF(ISERROR(INDEX([1]גיליון3!$U$14:$X$28,MATCH('[1]דיווח פרטני'!G2775,[1]גיליון3!$T$14:$T$28,0),MATCH('[1]דיווח פרטני'!C2775,[1]גיליון3!$U$13:$X$13,0)))," ", INDEX([1]גיליון3!$U$14:$X$28,MATCH('[1]דיווח פרטני'!G2775,[1]גיליון3!$T$14:$T$28,0),MATCH('[1]דיווח פרטני'!C2775,[1]גיליון3!$U$13:$X$13,0)))</f>
        <v xml:space="preserve"> </v>
      </c>
      <c r="I2676" s="2"/>
      <c r="J2676" s="153"/>
    </row>
    <row r="2677" spans="1:10" ht="18" customHeight="1" thickBot="1">
      <c r="A2677" s="2"/>
      <c r="B2677" s="2"/>
      <c r="C2677" s="2"/>
      <c r="D2677" s="2"/>
      <c r="E2677" s="3"/>
      <c r="F2677" s="2"/>
      <c r="G2677" s="2"/>
      <c r="H2677" s="37" t="str">
        <f t="array" ref="H2677">IF(ISERROR(INDEX([1]גיליון3!$U$14:$X$28,MATCH('[1]דיווח פרטני'!G2776,[1]גיליון3!$T$14:$T$28,0),MATCH('[1]דיווח פרטני'!C2776,[1]גיליון3!$U$13:$X$13,0)))," ", INDEX([1]גיליון3!$U$14:$X$28,MATCH('[1]דיווח פרטני'!G2776,[1]גיליון3!$T$14:$T$28,0),MATCH('[1]דיווח פרטני'!C2776,[1]גיליון3!$U$13:$X$13,0)))</f>
        <v xml:space="preserve"> </v>
      </c>
      <c r="I2677" s="2"/>
      <c r="J2677" s="153"/>
    </row>
    <row r="2678" spans="1:10" ht="18" customHeight="1" thickBot="1">
      <c r="A2678" s="2"/>
      <c r="B2678" s="2"/>
      <c r="C2678" s="2"/>
      <c r="D2678" s="2"/>
      <c r="E2678" s="3"/>
      <c r="F2678" s="2"/>
      <c r="G2678" s="2"/>
      <c r="H2678" s="37" t="str">
        <f t="array" ref="H2678">IF(ISERROR(INDEX([1]גיליון3!$U$14:$X$28,MATCH('[1]דיווח פרטני'!G2777,[1]גיליון3!$T$14:$T$28,0),MATCH('[1]דיווח פרטני'!C2777,[1]גיליון3!$U$13:$X$13,0)))," ", INDEX([1]גיליון3!$U$14:$X$28,MATCH('[1]דיווח פרטני'!G2777,[1]גיליון3!$T$14:$T$28,0),MATCH('[1]דיווח פרטני'!C2777,[1]גיליון3!$U$13:$X$13,0)))</f>
        <v xml:space="preserve"> </v>
      </c>
      <c r="I2678" s="2"/>
      <c r="J2678" s="153"/>
    </row>
    <row r="2679" spans="1:10" ht="18" customHeight="1" thickBot="1">
      <c r="A2679" s="2"/>
      <c r="B2679" s="2"/>
      <c r="C2679" s="2"/>
      <c r="D2679" s="2"/>
      <c r="E2679" s="3"/>
      <c r="F2679" s="2"/>
      <c r="G2679" s="2"/>
      <c r="H2679" s="37" t="str">
        <f t="array" ref="H2679">IF(ISERROR(INDEX([1]גיליון3!$U$14:$X$28,MATCH('[1]דיווח פרטני'!G2778,[1]גיליון3!$T$14:$T$28,0),MATCH('[1]דיווח פרטני'!C2778,[1]גיליון3!$U$13:$X$13,0)))," ", INDEX([1]גיליון3!$U$14:$X$28,MATCH('[1]דיווח פרטני'!G2778,[1]גיליון3!$T$14:$T$28,0),MATCH('[1]דיווח פרטני'!C2778,[1]גיליון3!$U$13:$X$13,0)))</f>
        <v xml:space="preserve"> </v>
      </c>
      <c r="I2679" s="2"/>
      <c r="J2679" s="153"/>
    </row>
    <row r="2680" spans="1:10" ht="18" customHeight="1" thickBot="1">
      <c r="A2680" s="2"/>
      <c r="B2680" s="2"/>
      <c r="C2680" s="2"/>
      <c r="D2680" s="2"/>
      <c r="E2680" s="3"/>
      <c r="F2680" s="2"/>
      <c r="G2680" s="2"/>
      <c r="H2680" s="37" t="str">
        <f t="array" ref="H2680">IF(ISERROR(INDEX([1]גיליון3!$U$14:$X$28,MATCH('[1]דיווח פרטני'!G2779,[1]גיליון3!$T$14:$T$28,0),MATCH('[1]דיווח פרטני'!C2779,[1]גיליון3!$U$13:$X$13,0)))," ", INDEX([1]גיליון3!$U$14:$X$28,MATCH('[1]דיווח פרטני'!G2779,[1]גיליון3!$T$14:$T$28,0),MATCH('[1]דיווח פרטני'!C2779,[1]גיליון3!$U$13:$X$13,0)))</f>
        <v xml:space="preserve"> </v>
      </c>
      <c r="I2680" s="2"/>
      <c r="J2680" s="153"/>
    </row>
    <row r="2681" spans="1:10" ht="18" customHeight="1" thickBot="1">
      <c r="A2681" s="2"/>
      <c r="B2681" s="2"/>
      <c r="C2681" s="2"/>
      <c r="D2681" s="2"/>
      <c r="E2681" s="3"/>
      <c r="F2681" s="2"/>
      <c r="G2681" s="2"/>
      <c r="H2681" s="37" t="str">
        <f t="array" ref="H2681">IF(ISERROR(INDEX([1]גיליון3!$U$14:$X$28,MATCH('[1]דיווח פרטני'!G2780,[1]גיליון3!$T$14:$T$28,0),MATCH('[1]דיווח פרטני'!C2780,[1]גיליון3!$U$13:$X$13,0)))," ", INDEX([1]גיליון3!$U$14:$X$28,MATCH('[1]דיווח פרטני'!G2780,[1]גיליון3!$T$14:$T$28,0),MATCH('[1]דיווח פרטני'!C2780,[1]גיליון3!$U$13:$X$13,0)))</f>
        <v xml:space="preserve"> </v>
      </c>
      <c r="I2681" s="2"/>
      <c r="J2681" s="153"/>
    </row>
    <row r="2682" spans="1:10" ht="18" customHeight="1" thickBot="1">
      <c r="A2682" s="2"/>
      <c r="B2682" s="2"/>
      <c r="C2682" s="2"/>
      <c r="D2682" s="2"/>
      <c r="E2682" s="3"/>
      <c r="F2682" s="2"/>
      <c r="G2682" s="2"/>
      <c r="H2682" s="37" t="str">
        <f t="array" ref="H2682">IF(ISERROR(INDEX([1]גיליון3!$U$14:$X$28,MATCH('[1]דיווח פרטני'!G2781,[1]גיליון3!$T$14:$T$28,0),MATCH('[1]דיווח פרטני'!C2781,[1]גיליון3!$U$13:$X$13,0)))," ", INDEX([1]גיליון3!$U$14:$X$28,MATCH('[1]דיווח פרטני'!G2781,[1]גיליון3!$T$14:$T$28,0),MATCH('[1]דיווח פרטני'!C2781,[1]גיליון3!$U$13:$X$13,0)))</f>
        <v xml:space="preserve"> </v>
      </c>
      <c r="I2682" s="2"/>
      <c r="J2682" s="153"/>
    </row>
    <row r="2683" spans="1:10" ht="18" customHeight="1" thickBot="1">
      <c r="A2683" s="2"/>
      <c r="B2683" s="2"/>
      <c r="C2683" s="2"/>
      <c r="D2683" s="2"/>
      <c r="E2683" s="3"/>
      <c r="F2683" s="2"/>
      <c r="G2683" s="2"/>
      <c r="H2683" s="37" t="str">
        <f t="array" ref="H2683">IF(ISERROR(INDEX([1]גיליון3!$U$14:$X$28,MATCH('[1]דיווח פרטני'!G2782,[1]גיליון3!$T$14:$T$28,0),MATCH('[1]דיווח פרטני'!C2782,[1]גיליון3!$U$13:$X$13,0)))," ", INDEX([1]גיליון3!$U$14:$X$28,MATCH('[1]דיווח פרטני'!G2782,[1]גיליון3!$T$14:$T$28,0),MATCH('[1]דיווח פרטני'!C2782,[1]גיליון3!$U$13:$X$13,0)))</f>
        <v xml:space="preserve"> </v>
      </c>
      <c r="I2683" s="2"/>
      <c r="J2683" s="153"/>
    </row>
    <row r="2684" spans="1:10" ht="18" customHeight="1" thickBot="1">
      <c r="A2684" s="2"/>
      <c r="B2684" s="2"/>
      <c r="C2684" s="2"/>
      <c r="D2684" s="2"/>
      <c r="E2684" s="3"/>
      <c r="F2684" s="2"/>
      <c r="G2684" s="2"/>
      <c r="H2684" s="37" t="str">
        <f t="array" ref="H2684">IF(ISERROR(INDEX([1]גיליון3!$U$14:$X$28,MATCH('[1]דיווח פרטני'!G2783,[1]גיליון3!$T$14:$T$28,0),MATCH('[1]דיווח פרטני'!C2783,[1]גיליון3!$U$13:$X$13,0)))," ", INDEX([1]גיליון3!$U$14:$X$28,MATCH('[1]דיווח פרטני'!G2783,[1]גיליון3!$T$14:$T$28,0),MATCH('[1]דיווח פרטני'!C2783,[1]גיליון3!$U$13:$X$13,0)))</f>
        <v xml:space="preserve"> </v>
      </c>
      <c r="I2684" s="2"/>
      <c r="J2684" s="153"/>
    </row>
    <row r="2685" spans="1:10" ht="18" customHeight="1" thickBot="1">
      <c r="A2685" s="2"/>
      <c r="B2685" s="2"/>
      <c r="C2685" s="2"/>
      <c r="D2685" s="2"/>
      <c r="E2685" s="3"/>
      <c r="F2685" s="2"/>
      <c r="G2685" s="2"/>
      <c r="H2685" s="37" t="str">
        <f t="array" ref="H2685">IF(ISERROR(INDEX([1]גיליון3!$U$14:$X$28,MATCH('[1]דיווח פרטני'!G2784,[1]גיליון3!$T$14:$T$28,0),MATCH('[1]דיווח פרטני'!C2784,[1]גיליון3!$U$13:$X$13,0)))," ", INDEX([1]גיליון3!$U$14:$X$28,MATCH('[1]דיווח פרטני'!G2784,[1]גיליון3!$T$14:$T$28,0),MATCH('[1]דיווח פרטני'!C2784,[1]גיליון3!$U$13:$X$13,0)))</f>
        <v xml:space="preserve"> </v>
      </c>
      <c r="I2685" s="2"/>
      <c r="J2685" s="153"/>
    </row>
    <row r="2686" spans="1:10" ht="18" customHeight="1" thickBot="1">
      <c r="A2686" s="2"/>
      <c r="B2686" s="2"/>
      <c r="C2686" s="2"/>
      <c r="D2686" s="2"/>
      <c r="E2686" s="3"/>
      <c r="F2686" s="2"/>
      <c r="G2686" s="2"/>
      <c r="H2686" s="37" t="str">
        <f t="array" ref="H2686">IF(ISERROR(INDEX([1]גיליון3!$U$14:$X$28,MATCH('[1]דיווח פרטני'!G2785,[1]גיליון3!$T$14:$T$28,0),MATCH('[1]דיווח פרטני'!C2785,[1]גיליון3!$U$13:$X$13,0)))," ", INDEX([1]גיליון3!$U$14:$X$28,MATCH('[1]דיווח פרטני'!G2785,[1]גיליון3!$T$14:$T$28,0),MATCH('[1]דיווח פרטני'!C2785,[1]גיליון3!$U$13:$X$13,0)))</f>
        <v xml:space="preserve"> </v>
      </c>
      <c r="I2686" s="2"/>
      <c r="J2686" s="153"/>
    </row>
    <row r="2687" spans="1:10" ht="18" customHeight="1" thickBot="1">
      <c r="A2687" s="2"/>
      <c r="B2687" s="2"/>
      <c r="C2687" s="2"/>
      <c r="D2687" s="2"/>
      <c r="E2687" s="3"/>
      <c r="F2687" s="2"/>
      <c r="G2687" s="2"/>
      <c r="H2687" s="37" t="str">
        <f t="array" ref="H2687">IF(ISERROR(INDEX([1]גיליון3!$U$14:$X$28,MATCH('[1]דיווח פרטני'!G2786,[1]גיליון3!$T$14:$T$28,0),MATCH('[1]דיווח פרטני'!C2786,[1]גיליון3!$U$13:$X$13,0)))," ", INDEX([1]גיליון3!$U$14:$X$28,MATCH('[1]דיווח פרטני'!G2786,[1]גיליון3!$T$14:$T$28,0),MATCH('[1]דיווח פרטני'!C2786,[1]גיליון3!$U$13:$X$13,0)))</f>
        <v xml:space="preserve"> </v>
      </c>
      <c r="I2687" s="2"/>
      <c r="J2687" s="153"/>
    </row>
    <row r="2688" spans="1:10" ht="18" customHeight="1" thickBot="1">
      <c r="A2688" s="2"/>
      <c r="B2688" s="2"/>
      <c r="C2688" s="2"/>
      <c r="D2688" s="2"/>
      <c r="E2688" s="3"/>
      <c r="F2688" s="2"/>
      <c r="G2688" s="2"/>
      <c r="H2688" s="37" t="str">
        <f t="array" ref="H2688">IF(ISERROR(INDEX([1]גיליון3!$U$14:$X$28,MATCH('[1]דיווח פרטני'!G2787,[1]גיליון3!$T$14:$T$28,0),MATCH('[1]דיווח פרטני'!C2787,[1]גיליון3!$U$13:$X$13,0)))," ", INDEX([1]גיליון3!$U$14:$X$28,MATCH('[1]דיווח פרטני'!G2787,[1]גיליון3!$T$14:$T$28,0),MATCH('[1]דיווח פרטני'!C2787,[1]גיליון3!$U$13:$X$13,0)))</f>
        <v xml:space="preserve"> </v>
      </c>
      <c r="I2688" s="2"/>
      <c r="J2688" s="153"/>
    </row>
    <row r="2689" spans="1:10" ht="18" customHeight="1" thickBot="1">
      <c r="A2689" s="2"/>
      <c r="B2689" s="2"/>
      <c r="C2689" s="2"/>
      <c r="D2689" s="2"/>
      <c r="E2689" s="3"/>
      <c r="F2689" s="2"/>
      <c r="G2689" s="2"/>
      <c r="H2689" s="37" t="str">
        <f t="array" ref="H2689">IF(ISERROR(INDEX([1]גיליון3!$U$14:$X$28,MATCH('[1]דיווח פרטני'!G2788,[1]גיליון3!$T$14:$T$28,0),MATCH('[1]דיווח פרטני'!C2788,[1]גיליון3!$U$13:$X$13,0)))," ", INDEX([1]גיליון3!$U$14:$X$28,MATCH('[1]דיווח פרטני'!G2788,[1]גיליון3!$T$14:$T$28,0),MATCH('[1]דיווח פרטני'!C2788,[1]גיליון3!$U$13:$X$13,0)))</f>
        <v xml:space="preserve"> </v>
      </c>
      <c r="I2689" s="2"/>
      <c r="J2689" s="153"/>
    </row>
    <row r="2690" spans="1:10" ht="18" customHeight="1" thickBot="1">
      <c r="A2690" s="2"/>
      <c r="B2690" s="2"/>
      <c r="C2690" s="2"/>
      <c r="D2690" s="2"/>
      <c r="E2690" s="3"/>
      <c r="F2690" s="2"/>
      <c r="G2690" s="2"/>
      <c r="H2690" s="37" t="str">
        <f t="array" ref="H2690">IF(ISERROR(INDEX([1]גיליון3!$U$14:$X$28,MATCH('[1]דיווח פרטני'!G2789,[1]גיליון3!$T$14:$T$28,0),MATCH('[1]דיווח פרטני'!C2789,[1]גיליון3!$U$13:$X$13,0)))," ", INDEX([1]גיליון3!$U$14:$X$28,MATCH('[1]דיווח פרטני'!G2789,[1]גיליון3!$T$14:$T$28,0),MATCH('[1]דיווח פרטני'!C2789,[1]גיליון3!$U$13:$X$13,0)))</f>
        <v xml:space="preserve"> </v>
      </c>
      <c r="I2690" s="2"/>
      <c r="J2690" s="153"/>
    </row>
    <row r="2691" spans="1:10" ht="18" customHeight="1" thickBot="1">
      <c r="A2691" s="2"/>
      <c r="B2691" s="2"/>
      <c r="C2691" s="2"/>
      <c r="D2691" s="2"/>
      <c r="E2691" s="3"/>
      <c r="F2691" s="2"/>
      <c r="G2691" s="2"/>
      <c r="H2691" s="37" t="str">
        <f t="array" ref="H2691">IF(ISERROR(INDEX([1]גיליון3!$U$14:$X$28,MATCH('[1]דיווח פרטני'!G2790,[1]גיליון3!$T$14:$T$28,0),MATCH('[1]דיווח פרטני'!C2790,[1]גיליון3!$U$13:$X$13,0)))," ", INDEX([1]גיליון3!$U$14:$X$28,MATCH('[1]דיווח פרטני'!G2790,[1]גיליון3!$T$14:$T$28,0),MATCH('[1]דיווח פרטני'!C2790,[1]גיליון3!$U$13:$X$13,0)))</f>
        <v xml:space="preserve"> </v>
      </c>
      <c r="I2691" s="2"/>
      <c r="J2691" s="153"/>
    </row>
    <row r="2692" spans="1:10" ht="18" customHeight="1" thickBot="1">
      <c r="A2692" s="2"/>
      <c r="B2692" s="2"/>
      <c r="C2692" s="2"/>
      <c r="D2692" s="2"/>
      <c r="E2692" s="3"/>
      <c r="F2692" s="2"/>
      <c r="G2692" s="2"/>
      <c r="H2692" s="37" t="str">
        <f t="array" ref="H2692">IF(ISERROR(INDEX([1]גיליון3!$U$14:$X$28,MATCH('[1]דיווח פרטני'!G2791,[1]גיליון3!$T$14:$T$28,0),MATCH('[1]דיווח פרטני'!C2791,[1]גיליון3!$U$13:$X$13,0)))," ", INDEX([1]גיליון3!$U$14:$X$28,MATCH('[1]דיווח פרטני'!G2791,[1]גיליון3!$T$14:$T$28,0),MATCH('[1]דיווח פרטני'!C2791,[1]גיליון3!$U$13:$X$13,0)))</f>
        <v xml:space="preserve"> </v>
      </c>
      <c r="I2692" s="2"/>
      <c r="J2692" s="153"/>
    </row>
    <row r="2693" spans="1:10" ht="18" customHeight="1" thickBot="1">
      <c r="A2693" s="2"/>
      <c r="B2693" s="2"/>
      <c r="C2693" s="2"/>
      <c r="D2693" s="2"/>
      <c r="E2693" s="3"/>
      <c r="F2693" s="2"/>
      <c r="G2693" s="2"/>
      <c r="H2693" s="37" t="str">
        <f t="array" ref="H2693">IF(ISERROR(INDEX([1]גיליון3!$U$14:$X$28,MATCH('[1]דיווח פרטני'!G2792,[1]גיליון3!$T$14:$T$28,0),MATCH('[1]דיווח פרטני'!C2792,[1]גיליון3!$U$13:$X$13,0)))," ", INDEX([1]גיליון3!$U$14:$X$28,MATCH('[1]דיווח פרטני'!G2792,[1]גיליון3!$T$14:$T$28,0),MATCH('[1]דיווח פרטני'!C2792,[1]גיליון3!$U$13:$X$13,0)))</f>
        <v xml:space="preserve"> </v>
      </c>
      <c r="I2693" s="2"/>
      <c r="J2693" s="153"/>
    </row>
    <row r="2694" spans="1:10" ht="18" customHeight="1" thickBot="1">
      <c r="A2694" s="2"/>
      <c r="B2694" s="2"/>
      <c r="C2694" s="2"/>
      <c r="D2694" s="2"/>
      <c r="E2694" s="3"/>
      <c r="F2694" s="2"/>
      <c r="G2694" s="2"/>
      <c r="H2694" s="37" t="str">
        <f t="array" ref="H2694">IF(ISERROR(INDEX([1]גיליון3!$U$14:$X$28,MATCH('[1]דיווח פרטני'!G2793,[1]גיליון3!$T$14:$T$28,0),MATCH('[1]דיווח פרטני'!C2793,[1]גיליון3!$U$13:$X$13,0)))," ", INDEX([1]גיליון3!$U$14:$X$28,MATCH('[1]דיווח פרטני'!G2793,[1]גיליון3!$T$14:$T$28,0),MATCH('[1]דיווח פרטני'!C2793,[1]גיליון3!$U$13:$X$13,0)))</f>
        <v xml:space="preserve"> </v>
      </c>
      <c r="I2694" s="2"/>
      <c r="J2694" s="153"/>
    </row>
    <row r="2695" spans="1:10" ht="18" customHeight="1" thickBot="1">
      <c r="A2695" s="2"/>
      <c r="B2695" s="2"/>
      <c r="C2695" s="2"/>
      <c r="D2695" s="2"/>
      <c r="E2695" s="3"/>
      <c r="F2695" s="2"/>
      <c r="G2695" s="2"/>
      <c r="H2695" s="37" t="str">
        <f t="array" ref="H2695">IF(ISERROR(INDEX([1]גיליון3!$U$14:$X$28,MATCH('[1]דיווח פרטני'!G2794,[1]גיליון3!$T$14:$T$28,0),MATCH('[1]דיווח פרטני'!C2794,[1]גיליון3!$U$13:$X$13,0)))," ", INDEX([1]גיליון3!$U$14:$X$28,MATCH('[1]דיווח פרטני'!G2794,[1]גיליון3!$T$14:$T$28,0),MATCH('[1]דיווח פרטני'!C2794,[1]גיליון3!$U$13:$X$13,0)))</f>
        <v xml:space="preserve"> </v>
      </c>
      <c r="I2695" s="2"/>
      <c r="J2695" s="153"/>
    </row>
    <row r="2696" spans="1:10" ht="18" customHeight="1" thickBot="1">
      <c r="A2696" s="2"/>
      <c r="B2696" s="2"/>
      <c r="C2696" s="2"/>
      <c r="D2696" s="2"/>
      <c r="E2696" s="3"/>
      <c r="F2696" s="2"/>
      <c r="G2696" s="2"/>
      <c r="H2696" s="37" t="str">
        <f t="array" ref="H2696">IF(ISERROR(INDEX([1]גיליון3!$U$14:$X$28,MATCH('[1]דיווח פרטני'!G2795,[1]גיליון3!$T$14:$T$28,0),MATCH('[1]דיווח פרטני'!C2795,[1]גיליון3!$U$13:$X$13,0)))," ", INDEX([1]גיליון3!$U$14:$X$28,MATCH('[1]דיווח פרטני'!G2795,[1]גיליון3!$T$14:$T$28,0),MATCH('[1]דיווח פרטני'!C2795,[1]גיליון3!$U$13:$X$13,0)))</f>
        <v xml:space="preserve"> </v>
      </c>
      <c r="I2696" s="2"/>
      <c r="J2696" s="153"/>
    </row>
    <row r="2697" spans="1:10" ht="18" customHeight="1" thickBot="1">
      <c r="A2697" s="2"/>
      <c r="B2697" s="2"/>
      <c r="C2697" s="2"/>
      <c r="D2697" s="2"/>
      <c r="E2697" s="3"/>
      <c r="F2697" s="2"/>
      <c r="G2697" s="2"/>
      <c r="H2697" s="37" t="str">
        <f t="array" ref="H2697">IF(ISERROR(INDEX([1]גיליון3!$U$14:$X$28,MATCH('[1]דיווח פרטני'!G2796,[1]גיליון3!$T$14:$T$28,0),MATCH('[1]דיווח פרטני'!C2796,[1]גיליון3!$U$13:$X$13,0)))," ", INDEX([1]גיליון3!$U$14:$X$28,MATCH('[1]דיווח פרטני'!G2796,[1]גיליון3!$T$14:$T$28,0),MATCH('[1]דיווח פרטני'!C2796,[1]גיליון3!$U$13:$X$13,0)))</f>
        <v xml:space="preserve"> </v>
      </c>
      <c r="I2697" s="2"/>
      <c r="J2697" s="153"/>
    </row>
    <row r="2698" spans="1:10" ht="18" customHeight="1" thickBot="1">
      <c r="A2698" s="2"/>
      <c r="B2698" s="2"/>
      <c r="C2698" s="2"/>
      <c r="D2698" s="2"/>
      <c r="E2698" s="3"/>
      <c r="F2698" s="2"/>
      <c r="G2698" s="2"/>
      <c r="H2698" s="37" t="str">
        <f t="array" ref="H2698">IF(ISERROR(INDEX([1]גיליון3!$U$14:$X$28,MATCH('[1]דיווח פרטני'!G2797,[1]גיליון3!$T$14:$T$28,0),MATCH('[1]דיווח פרטני'!C2797,[1]גיליון3!$U$13:$X$13,0)))," ", INDEX([1]גיליון3!$U$14:$X$28,MATCH('[1]דיווח פרטני'!G2797,[1]גיליון3!$T$14:$T$28,0),MATCH('[1]דיווח פרטני'!C2797,[1]גיליון3!$U$13:$X$13,0)))</f>
        <v xml:space="preserve"> </v>
      </c>
      <c r="I2698" s="2"/>
      <c r="J2698" s="153"/>
    </row>
    <row r="2699" spans="1:10" ht="18" customHeight="1" thickBot="1">
      <c r="A2699" s="2"/>
      <c r="B2699" s="2"/>
      <c r="C2699" s="2"/>
      <c r="D2699" s="2"/>
      <c r="E2699" s="3"/>
      <c r="F2699" s="2"/>
      <c r="G2699" s="2"/>
      <c r="H2699" s="37" t="str">
        <f t="array" ref="H2699">IF(ISERROR(INDEX([1]גיליון3!$U$14:$X$28,MATCH('[1]דיווח פרטני'!G2798,[1]גיליון3!$T$14:$T$28,0),MATCH('[1]דיווח פרטני'!C2798,[1]גיליון3!$U$13:$X$13,0)))," ", INDEX([1]גיליון3!$U$14:$X$28,MATCH('[1]דיווח פרטני'!G2798,[1]גיליון3!$T$14:$T$28,0),MATCH('[1]דיווח פרטני'!C2798,[1]גיליון3!$U$13:$X$13,0)))</f>
        <v xml:space="preserve"> </v>
      </c>
      <c r="I2699" s="2"/>
      <c r="J2699" s="153"/>
    </row>
    <row r="2700" spans="1:10" ht="18" customHeight="1" thickBot="1">
      <c r="A2700" s="2"/>
      <c r="B2700" s="2"/>
      <c r="C2700" s="2"/>
      <c r="D2700" s="2"/>
      <c r="E2700" s="3"/>
      <c r="F2700" s="2"/>
      <c r="G2700" s="2"/>
      <c r="H2700" s="37" t="str">
        <f t="array" ref="H2700">IF(ISERROR(INDEX([1]גיליון3!$U$14:$X$28,MATCH('[1]דיווח פרטני'!G2799,[1]גיליון3!$T$14:$T$28,0),MATCH('[1]דיווח פרטני'!C2799,[1]גיליון3!$U$13:$X$13,0)))," ", INDEX([1]גיליון3!$U$14:$X$28,MATCH('[1]דיווח פרטני'!G2799,[1]גיליון3!$T$14:$T$28,0),MATCH('[1]דיווח פרטני'!C2799,[1]גיליון3!$U$13:$X$13,0)))</f>
        <v xml:space="preserve"> </v>
      </c>
      <c r="I2700" s="2"/>
      <c r="J2700" s="153"/>
    </row>
    <row r="2701" spans="1:10" ht="18" customHeight="1" thickBot="1">
      <c r="A2701" s="2"/>
      <c r="B2701" s="2"/>
      <c r="C2701" s="2"/>
      <c r="D2701" s="2"/>
      <c r="E2701" s="3"/>
      <c r="F2701" s="2"/>
      <c r="G2701" s="2"/>
      <c r="H2701" s="37" t="str">
        <f t="array" ref="H2701">IF(ISERROR(INDEX([1]גיליון3!$U$14:$X$28,MATCH('[1]דיווח פרטני'!G2800,[1]גיליון3!$T$14:$T$28,0),MATCH('[1]דיווח פרטני'!C2800,[1]גיליון3!$U$13:$X$13,0)))," ", INDEX([1]גיליון3!$U$14:$X$28,MATCH('[1]דיווח פרטני'!G2800,[1]גיליון3!$T$14:$T$28,0),MATCH('[1]דיווח פרטני'!C2800,[1]גיליון3!$U$13:$X$13,0)))</f>
        <v xml:space="preserve"> </v>
      </c>
      <c r="I2701" s="2"/>
      <c r="J2701" s="153"/>
    </row>
    <row r="2702" spans="1:10" ht="18" customHeight="1" thickBot="1">
      <c r="A2702" s="2"/>
      <c r="B2702" s="2"/>
      <c r="C2702" s="2"/>
      <c r="D2702" s="2"/>
      <c r="E2702" s="3"/>
      <c r="F2702" s="2"/>
      <c r="G2702" s="2"/>
      <c r="H2702" s="37" t="str">
        <f t="array" ref="H2702">IF(ISERROR(INDEX([1]גיליון3!$U$14:$X$28,MATCH('[1]דיווח פרטני'!G2801,[1]גיליון3!$T$14:$T$28,0),MATCH('[1]דיווח פרטני'!C2801,[1]גיליון3!$U$13:$X$13,0)))," ", INDEX([1]גיליון3!$U$14:$X$28,MATCH('[1]דיווח פרטני'!G2801,[1]גיליון3!$T$14:$T$28,0),MATCH('[1]דיווח פרטני'!C2801,[1]גיליון3!$U$13:$X$13,0)))</f>
        <v xml:space="preserve"> </v>
      </c>
      <c r="I2702" s="2"/>
      <c r="J2702" s="153"/>
    </row>
    <row r="2703" spans="1:10" ht="18" customHeight="1" thickBot="1">
      <c r="A2703" s="2"/>
      <c r="B2703" s="2"/>
      <c r="C2703" s="2"/>
      <c r="D2703" s="2"/>
      <c r="E2703" s="3"/>
      <c r="F2703" s="2"/>
      <c r="G2703" s="2"/>
      <c r="H2703" s="37" t="str">
        <f t="array" ref="H2703">IF(ISERROR(INDEX([1]גיליון3!$U$14:$X$28,MATCH('[1]דיווח פרטני'!G2802,[1]גיליון3!$T$14:$T$28,0),MATCH('[1]דיווח פרטני'!C2802,[1]גיליון3!$U$13:$X$13,0)))," ", INDEX([1]גיליון3!$U$14:$X$28,MATCH('[1]דיווח פרטני'!G2802,[1]גיליון3!$T$14:$T$28,0),MATCH('[1]דיווח פרטני'!C2802,[1]גיליון3!$U$13:$X$13,0)))</f>
        <v xml:space="preserve"> </v>
      </c>
      <c r="I2703" s="2"/>
      <c r="J2703" s="153"/>
    </row>
    <row r="2704" spans="1:10" ht="18" customHeight="1" thickBot="1">
      <c r="A2704" s="2"/>
      <c r="B2704" s="2"/>
      <c r="C2704" s="2"/>
      <c r="D2704" s="2"/>
      <c r="E2704" s="3"/>
      <c r="F2704" s="2"/>
      <c r="G2704" s="2"/>
      <c r="H2704" s="37" t="str">
        <f t="array" ref="H2704">IF(ISERROR(INDEX([1]גיליון3!$U$14:$X$28,MATCH('[1]דיווח פרטני'!G2803,[1]גיליון3!$T$14:$T$28,0),MATCH('[1]דיווח פרטני'!C2803,[1]גיליון3!$U$13:$X$13,0)))," ", INDEX([1]גיליון3!$U$14:$X$28,MATCH('[1]דיווח פרטני'!G2803,[1]גיליון3!$T$14:$T$28,0),MATCH('[1]דיווח פרטני'!C2803,[1]גיליון3!$U$13:$X$13,0)))</f>
        <v xml:space="preserve"> </v>
      </c>
      <c r="I2704" s="2"/>
      <c r="J2704" s="153"/>
    </row>
    <row r="2705" spans="1:10" ht="18" customHeight="1" thickBot="1">
      <c r="A2705" s="2"/>
      <c r="B2705" s="2"/>
      <c r="C2705" s="2"/>
      <c r="D2705" s="2"/>
      <c r="E2705" s="3"/>
      <c r="F2705" s="2"/>
      <c r="G2705" s="2"/>
      <c r="H2705" s="37" t="str">
        <f t="array" ref="H2705">IF(ISERROR(INDEX([1]גיליון3!$U$14:$X$28,MATCH('[1]דיווח פרטני'!G2804,[1]גיליון3!$T$14:$T$28,0),MATCH('[1]דיווח פרטני'!C2804,[1]גיליון3!$U$13:$X$13,0)))," ", INDEX([1]גיליון3!$U$14:$X$28,MATCH('[1]דיווח פרטני'!G2804,[1]גיליון3!$T$14:$T$28,0),MATCH('[1]דיווח פרטני'!C2804,[1]גיליון3!$U$13:$X$13,0)))</f>
        <v xml:space="preserve"> </v>
      </c>
      <c r="I2705" s="2"/>
      <c r="J2705" s="153"/>
    </row>
    <row r="2706" spans="1:10" ht="18" customHeight="1" thickBot="1">
      <c r="A2706" s="2"/>
      <c r="B2706" s="2"/>
      <c r="C2706" s="2"/>
      <c r="D2706" s="2"/>
      <c r="E2706" s="3"/>
      <c r="F2706" s="2"/>
      <c r="G2706" s="2"/>
      <c r="H2706" s="37" t="str">
        <f t="array" ref="H2706">IF(ISERROR(INDEX([1]גיליון3!$U$14:$X$28,MATCH('[1]דיווח פרטני'!G2805,[1]גיליון3!$T$14:$T$28,0),MATCH('[1]דיווח פרטני'!C2805,[1]גיליון3!$U$13:$X$13,0)))," ", INDEX([1]גיליון3!$U$14:$X$28,MATCH('[1]דיווח פרטני'!G2805,[1]גיליון3!$T$14:$T$28,0),MATCH('[1]דיווח פרטני'!C2805,[1]גיליון3!$U$13:$X$13,0)))</f>
        <v xml:space="preserve"> </v>
      </c>
      <c r="I2706" s="2"/>
      <c r="J2706" s="153"/>
    </row>
    <row r="2707" spans="1:10" ht="18" customHeight="1" thickBot="1">
      <c r="A2707" s="2"/>
      <c r="B2707" s="2"/>
      <c r="C2707" s="2"/>
      <c r="D2707" s="2"/>
      <c r="E2707" s="3"/>
      <c r="F2707" s="2"/>
      <c r="G2707" s="2"/>
      <c r="H2707" s="37" t="str">
        <f t="array" ref="H2707">IF(ISERROR(INDEX([1]גיליון3!$U$14:$X$28,MATCH('[1]דיווח פרטני'!G2806,[1]גיליון3!$T$14:$T$28,0),MATCH('[1]דיווח פרטני'!C2806,[1]גיליון3!$U$13:$X$13,0)))," ", INDEX([1]גיליון3!$U$14:$X$28,MATCH('[1]דיווח פרטני'!G2806,[1]גיליון3!$T$14:$T$28,0),MATCH('[1]דיווח פרטני'!C2806,[1]גיליון3!$U$13:$X$13,0)))</f>
        <v xml:space="preserve"> </v>
      </c>
      <c r="I2707" s="2"/>
      <c r="J2707" s="153"/>
    </row>
    <row r="2708" spans="1:10" ht="18" customHeight="1" thickBot="1">
      <c r="A2708" s="2"/>
      <c r="B2708" s="2"/>
      <c r="C2708" s="2"/>
      <c r="D2708" s="2"/>
      <c r="E2708" s="3"/>
      <c r="F2708" s="2"/>
      <c r="G2708" s="2"/>
      <c r="H2708" s="37" t="str">
        <f t="array" ref="H2708">IF(ISERROR(INDEX([1]גיליון3!$U$14:$X$28,MATCH('[1]דיווח פרטני'!G2807,[1]גיליון3!$T$14:$T$28,0),MATCH('[1]דיווח פרטני'!C2807,[1]גיליון3!$U$13:$X$13,0)))," ", INDEX([1]גיליון3!$U$14:$X$28,MATCH('[1]דיווח פרטני'!G2807,[1]גיליון3!$T$14:$T$28,0),MATCH('[1]דיווח פרטני'!C2807,[1]גיליון3!$U$13:$X$13,0)))</f>
        <v xml:space="preserve"> </v>
      </c>
      <c r="I2708" s="2"/>
      <c r="J2708" s="153"/>
    </row>
    <row r="2709" spans="1:10" ht="18" customHeight="1" thickBot="1">
      <c r="A2709" s="2"/>
      <c r="B2709" s="2"/>
      <c r="C2709" s="2"/>
      <c r="D2709" s="2"/>
      <c r="E2709" s="3"/>
      <c r="F2709" s="2"/>
      <c r="G2709" s="2"/>
      <c r="H2709" s="37" t="str">
        <f t="array" ref="H2709">IF(ISERROR(INDEX([1]גיליון3!$U$14:$X$28,MATCH('[1]דיווח פרטני'!G2808,[1]גיליון3!$T$14:$T$28,0),MATCH('[1]דיווח פרטני'!C2808,[1]גיליון3!$U$13:$X$13,0)))," ", INDEX([1]גיליון3!$U$14:$X$28,MATCH('[1]דיווח פרטני'!G2808,[1]גיליון3!$T$14:$T$28,0),MATCH('[1]דיווח פרטני'!C2808,[1]גיליון3!$U$13:$X$13,0)))</f>
        <v xml:space="preserve"> </v>
      </c>
      <c r="I2709" s="2"/>
      <c r="J2709" s="153"/>
    </row>
    <row r="2710" spans="1:10" ht="18" customHeight="1" thickBot="1">
      <c r="A2710" s="2"/>
      <c r="B2710" s="2"/>
      <c r="C2710" s="2"/>
      <c r="D2710" s="2"/>
      <c r="E2710" s="3"/>
      <c r="F2710" s="2"/>
      <c r="G2710" s="2"/>
      <c r="H2710" s="37" t="str">
        <f t="array" ref="H2710">IF(ISERROR(INDEX([1]גיליון3!$U$14:$X$28,MATCH('[1]דיווח פרטני'!G2809,[1]גיליון3!$T$14:$T$28,0),MATCH('[1]דיווח פרטני'!C2809,[1]גיליון3!$U$13:$X$13,0)))," ", INDEX([1]גיליון3!$U$14:$X$28,MATCH('[1]דיווח פרטני'!G2809,[1]גיליון3!$T$14:$T$28,0),MATCH('[1]דיווח פרטני'!C2809,[1]גיליון3!$U$13:$X$13,0)))</f>
        <v xml:space="preserve"> </v>
      </c>
      <c r="I2710" s="2"/>
      <c r="J2710" s="153"/>
    </row>
    <row r="2711" spans="1:10" ht="18" customHeight="1" thickBot="1">
      <c r="A2711" s="2"/>
      <c r="B2711" s="2"/>
      <c r="C2711" s="2"/>
      <c r="D2711" s="2"/>
      <c r="E2711" s="3"/>
      <c r="F2711" s="2"/>
      <c r="G2711" s="2"/>
      <c r="H2711" s="37" t="str">
        <f t="array" ref="H2711">IF(ISERROR(INDEX([1]גיליון3!$U$14:$X$28,MATCH('[1]דיווח פרטני'!G2810,[1]גיליון3!$T$14:$T$28,0),MATCH('[1]דיווח פרטני'!C2810,[1]גיליון3!$U$13:$X$13,0)))," ", INDEX([1]גיליון3!$U$14:$X$28,MATCH('[1]דיווח פרטני'!G2810,[1]גיליון3!$T$14:$T$28,0),MATCH('[1]דיווח פרטני'!C2810,[1]גיליון3!$U$13:$X$13,0)))</f>
        <v xml:space="preserve"> </v>
      </c>
      <c r="I2711" s="2"/>
      <c r="J2711" s="153"/>
    </row>
    <row r="2712" spans="1:10" ht="18" customHeight="1" thickBot="1">
      <c r="A2712" s="2"/>
      <c r="B2712" s="2"/>
      <c r="C2712" s="2"/>
      <c r="D2712" s="2"/>
      <c r="E2712" s="3"/>
      <c r="F2712" s="2"/>
      <c r="G2712" s="2"/>
      <c r="H2712" s="37" t="str">
        <f t="array" ref="H2712">IF(ISERROR(INDEX([1]גיליון3!$U$14:$X$28,MATCH('[1]דיווח פרטני'!G2811,[1]גיליון3!$T$14:$T$28,0),MATCH('[1]דיווח פרטני'!C2811,[1]גיליון3!$U$13:$X$13,0)))," ", INDEX([1]גיליון3!$U$14:$X$28,MATCH('[1]דיווח פרטני'!G2811,[1]גיליון3!$T$14:$T$28,0),MATCH('[1]דיווח פרטני'!C2811,[1]גיליון3!$U$13:$X$13,0)))</f>
        <v xml:space="preserve"> </v>
      </c>
      <c r="I2712" s="2"/>
      <c r="J2712" s="153"/>
    </row>
    <row r="2713" spans="1:10" ht="18" customHeight="1" thickBot="1">
      <c r="A2713" s="2"/>
      <c r="B2713" s="2"/>
      <c r="C2713" s="2"/>
      <c r="D2713" s="2"/>
      <c r="E2713" s="3"/>
      <c r="F2713" s="2"/>
      <c r="G2713" s="2"/>
      <c r="H2713" s="37" t="str">
        <f t="array" ref="H2713">IF(ISERROR(INDEX([1]גיליון3!$U$14:$X$28,MATCH('[1]דיווח פרטני'!G2812,[1]גיליון3!$T$14:$T$28,0),MATCH('[1]דיווח פרטני'!C2812,[1]גיליון3!$U$13:$X$13,0)))," ", INDEX([1]גיליון3!$U$14:$X$28,MATCH('[1]דיווח פרטני'!G2812,[1]גיליון3!$T$14:$T$28,0),MATCH('[1]דיווח פרטני'!C2812,[1]גיליון3!$U$13:$X$13,0)))</f>
        <v xml:space="preserve"> </v>
      </c>
      <c r="I2713" s="2"/>
      <c r="J2713" s="153"/>
    </row>
    <row r="2714" spans="1:10" ht="18" customHeight="1" thickBot="1">
      <c r="A2714" s="2"/>
      <c r="B2714" s="2"/>
      <c r="C2714" s="2"/>
      <c r="D2714" s="2"/>
      <c r="E2714" s="3"/>
      <c r="F2714" s="2"/>
      <c r="G2714" s="2"/>
      <c r="H2714" s="37" t="str">
        <f t="array" ref="H2714">IF(ISERROR(INDEX([1]גיליון3!$U$14:$X$28,MATCH('[1]דיווח פרטני'!G2813,[1]גיליון3!$T$14:$T$28,0),MATCH('[1]דיווח פרטני'!C2813,[1]גיליון3!$U$13:$X$13,0)))," ", INDEX([1]גיליון3!$U$14:$X$28,MATCH('[1]דיווח פרטני'!G2813,[1]גיליון3!$T$14:$T$28,0),MATCH('[1]דיווח פרטני'!C2813,[1]גיליון3!$U$13:$X$13,0)))</f>
        <v xml:space="preserve"> </v>
      </c>
      <c r="I2714" s="2"/>
      <c r="J2714" s="153"/>
    </row>
    <row r="2715" spans="1:10" ht="18" customHeight="1" thickBot="1">
      <c r="A2715" s="2"/>
      <c r="B2715" s="2"/>
      <c r="C2715" s="2"/>
      <c r="D2715" s="2"/>
      <c r="E2715" s="3"/>
      <c r="F2715" s="2"/>
      <c r="G2715" s="2"/>
      <c r="H2715" s="37" t="str">
        <f t="array" ref="H2715">IF(ISERROR(INDEX([1]גיליון3!$U$14:$X$28,MATCH('[1]דיווח פרטני'!G2814,[1]גיליון3!$T$14:$T$28,0),MATCH('[1]דיווח פרטני'!C2814,[1]גיליון3!$U$13:$X$13,0)))," ", INDEX([1]גיליון3!$U$14:$X$28,MATCH('[1]דיווח פרטני'!G2814,[1]גיליון3!$T$14:$T$28,0),MATCH('[1]דיווח פרטני'!C2814,[1]גיליון3!$U$13:$X$13,0)))</f>
        <v xml:space="preserve"> </v>
      </c>
      <c r="I2715" s="2"/>
      <c r="J2715" s="153"/>
    </row>
    <row r="2716" spans="1:10" ht="18" customHeight="1" thickBot="1">
      <c r="A2716" s="2"/>
      <c r="B2716" s="2"/>
      <c r="C2716" s="2"/>
      <c r="D2716" s="2"/>
      <c r="E2716" s="3"/>
      <c r="F2716" s="2"/>
      <c r="G2716" s="2"/>
      <c r="H2716" s="37" t="str">
        <f t="array" ref="H2716">IF(ISERROR(INDEX([1]גיליון3!$U$14:$X$28,MATCH('[1]דיווח פרטני'!G2815,[1]גיליון3!$T$14:$T$28,0),MATCH('[1]דיווח פרטני'!C2815,[1]גיליון3!$U$13:$X$13,0)))," ", INDEX([1]גיליון3!$U$14:$X$28,MATCH('[1]דיווח פרטני'!G2815,[1]גיליון3!$T$14:$T$28,0),MATCH('[1]דיווח פרטני'!C2815,[1]גיליון3!$U$13:$X$13,0)))</f>
        <v xml:space="preserve"> </v>
      </c>
      <c r="I2716" s="2"/>
      <c r="J2716" s="153"/>
    </row>
    <row r="2717" spans="1:10" ht="18" customHeight="1" thickBot="1">
      <c r="A2717" s="2"/>
      <c r="B2717" s="2"/>
      <c r="C2717" s="2"/>
      <c r="D2717" s="2"/>
      <c r="E2717" s="3"/>
      <c r="F2717" s="2"/>
      <c r="G2717" s="2"/>
      <c r="H2717" s="37" t="str">
        <f t="array" ref="H2717">IF(ISERROR(INDEX([1]גיליון3!$U$14:$X$28,MATCH('[1]דיווח פרטני'!G2816,[1]גיליון3!$T$14:$T$28,0),MATCH('[1]דיווח פרטני'!C2816,[1]גיליון3!$U$13:$X$13,0)))," ", INDEX([1]גיליון3!$U$14:$X$28,MATCH('[1]דיווח פרטני'!G2816,[1]גיליון3!$T$14:$T$28,0),MATCH('[1]דיווח פרטני'!C2816,[1]גיליון3!$U$13:$X$13,0)))</f>
        <v xml:space="preserve"> </v>
      </c>
      <c r="I2717" s="2"/>
      <c r="J2717" s="153"/>
    </row>
    <row r="2718" spans="1:10" ht="18" customHeight="1" thickBot="1">
      <c r="A2718" s="2"/>
      <c r="B2718" s="2"/>
      <c r="C2718" s="2"/>
      <c r="D2718" s="2"/>
      <c r="E2718" s="3"/>
      <c r="F2718" s="2"/>
      <c r="G2718" s="2"/>
      <c r="H2718" s="37" t="str">
        <f t="array" ref="H2718">IF(ISERROR(INDEX([1]גיליון3!$U$14:$X$28,MATCH('[1]דיווח פרטני'!G2817,[1]גיליון3!$T$14:$T$28,0),MATCH('[1]דיווח פרטני'!C2817,[1]גיליון3!$U$13:$X$13,0)))," ", INDEX([1]גיליון3!$U$14:$X$28,MATCH('[1]דיווח פרטני'!G2817,[1]גיליון3!$T$14:$T$28,0),MATCH('[1]דיווח פרטני'!C2817,[1]גיליון3!$U$13:$X$13,0)))</f>
        <v xml:space="preserve"> </v>
      </c>
      <c r="I2718" s="2"/>
      <c r="J2718" s="153"/>
    </row>
    <row r="2719" spans="1:10" ht="18" customHeight="1" thickBot="1">
      <c r="A2719" s="2"/>
      <c r="B2719" s="2"/>
      <c r="C2719" s="2"/>
      <c r="D2719" s="2"/>
      <c r="E2719" s="3"/>
      <c r="F2719" s="2"/>
      <c r="G2719" s="2"/>
      <c r="H2719" s="37" t="str">
        <f t="array" ref="H2719">IF(ISERROR(INDEX([1]גיליון3!$U$14:$X$28,MATCH('[1]דיווח פרטני'!G2818,[1]גיליון3!$T$14:$T$28,0),MATCH('[1]דיווח פרטני'!C2818,[1]גיליון3!$U$13:$X$13,0)))," ", INDEX([1]גיליון3!$U$14:$X$28,MATCH('[1]דיווח פרטני'!G2818,[1]גיליון3!$T$14:$T$28,0),MATCH('[1]דיווח פרטני'!C2818,[1]גיליון3!$U$13:$X$13,0)))</f>
        <v xml:space="preserve"> </v>
      </c>
      <c r="I2719" s="2"/>
      <c r="J2719" s="153"/>
    </row>
    <row r="2720" spans="1:10" ht="18" customHeight="1" thickBot="1">
      <c r="A2720" s="2"/>
      <c r="B2720" s="2"/>
      <c r="C2720" s="2"/>
      <c r="D2720" s="2"/>
      <c r="E2720" s="3"/>
      <c r="F2720" s="2"/>
      <c r="G2720" s="2"/>
      <c r="H2720" s="37" t="str">
        <f t="array" ref="H2720">IF(ISERROR(INDEX([1]גיליון3!$U$14:$X$28,MATCH('[1]דיווח פרטני'!G2819,[1]גיליון3!$T$14:$T$28,0),MATCH('[1]דיווח פרטני'!C2819,[1]גיליון3!$U$13:$X$13,0)))," ", INDEX([1]גיליון3!$U$14:$X$28,MATCH('[1]דיווח פרטני'!G2819,[1]גיליון3!$T$14:$T$28,0),MATCH('[1]דיווח פרטני'!C2819,[1]גיליון3!$U$13:$X$13,0)))</f>
        <v xml:space="preserve"> </v>
      </c>
      <c r="I2720" s="2"/>
      <c r="J2720" s="153"/>
    </row>
    <row r="2721" spans="1:10" ht="18" customHeight="1" thickBot="1">
      <c r="A2721" s="2"/>
      <c r="B2721" s="2"/>
      <c r="C2721" s="2"/>
      <c r="D2721" s="2"/>
      <c r="E2721" s="3"/>
      <c r="F2721" s="2"/>
      <c r="G2721" s="2"/>
      <c r="H2721" s="37" t="str">
        <f t="array" ref="H2721">IF(ISERROR(INDEX([1]גיליון3!$U$14:$X$28,MATCH('[1]דיווח פרטני'!G2820,[1]גיליון3!$T$14:$T$28,0),MATCH('[1]דיווח פרטני'!C2820,[1]גיליון3!$U$13:$X$13,0)))," ", INDEX([1]גיליון3!$U$14:$X$28,MATCH('[1]דיווח פרטני'!G2820,[1]גיליון3!$T$14:$T$28,0),MATCH('[1]דיווח פרטני'!C2820,[1]גיליון3!$U$13:$X$13,0)))</f>
        <v xml:space="preserve"> </v>
      </c>
      <c r="I2721" s="2"/>
      <c r="J2721" s="153"/>
    </row>
    <row r="2722" spans="1:10" ht="18" customHeight="1" thickBot="1">
      <c r="A2722" s="2"/>
      <c r="B2722" s="2"/>
      <c r="C2722" s="2"/>
      <c r="D2722" s="2"/>
      <c r="E2722" s="3"/>
      <c r="F2722" s="2"/>
      <c r="G2722" s="2"/>
      <c r="H2722" s="37" t="str">
        <f t="array" ref="H2722">IF(ISERROR(INDEX([1]גיליון3!$U$14:$X$28,MATCH('[1]דיווח פרטני'!G2821,[1]גיליון3!$T$14:$T$28,0),MATCH('[1]דיווח פרטני'!C2821,[1]גיליון3!$U$13:$X$13,0)))," ", INDEX([1]גיליון3!$U$14:$X$28,MATCH('[1]דיווח פרטני'!G2821,[1]גיליון3!$T$14:$T$28,0),MATCH('[1]דיווח פרטני'!C2821,[1]גיליון3!$U$13:$X$13,0)))</f>
        <v xml:space="preserve"> </v>
      </c>
      <c r="I2722" s="2"/>
      <c r="J2722" s="153"/>
    </row>
    <row r="2723" spans="1:10" ht="18" customHeight="1" thickBot="1">
      <c r="A2723" s="2"/>
      <c r="B2723" s="2"/>
      <c r="C2723" s="2"/>
      <c r="D2723" s="2"/>
      <c r="E2723" s="3"/>
      <c r="F2723" s="2"/>
      <c r="G2723" s="2"/>
      <c r="H2723" s="37" t="str">
        <f t="array" ref="H2723">IF(ISERROR(INDEX([1]גיליון3!$U$14:$X$28,MATCH('[1]דיווח פרטני'!G2822,[1]גיליון3!$T$14:$T$28,0),MATCH('[1]דיווח פרטני'!C2822,[1]גיליון3!$U$13:$X$13,0)))," ", INDEX([1]גיליון3!$U$14:$X$28,MATCH('[1]דיווח פרטני'!G2822,[1]גיליון3!$T$14:$T$28,0),MATCH('[1]דיווח פרטני'!C2822,[1]גיליון3!$U$13:$X$13,0)))</f>
        <v xml:space="preserve"> </v>
      </c>
      <c r="I2723" s="2"/>
      <c r="J2723" s="153"/>
    </row>
    <row r="2724" spans="1:10" ht="18" customHeight="1" thickBot="1">
      <c r="A2724" s="2"/>
      <c r="B2724" s="2"/>
      <c r="C2724" s="2"/>
      <c r="D2724" s="2"/>
      <c r="E2724" s="3"/>
      <c r="F2724" s="2"/>
      <c r="G2724" s="2"/>
      <c r="H2724" s="37" t="str">
        <f t="array" ref="H2724">IF(ISERROR(INDEX([1]גיליון3!$U$14:$X$28,MATCH('[1]דיווח פרטני'!G2823,[1]גיליון3!$T$14:$T$28,0),MATCH('[1]דיווח פרטני'!C2823,[1]גיליון3!$U$13:$X$13,0)))," ", INDEX([1]גיליון3!$U$14:$X$28,MATCH('[1]דיווח פרטני'!G2823,[1]גיליון3!$T$14:$T$28,0),MATCH('[1]דיווח פרטני'!C2823,[1]גיליון3!$U$13:$X$13,0)))</f>
        <v xml:space="preserve"> </v>
      </c>
      <c r="I2724" s="2"/>
      <c r="J2724" s="153"/>
    </row>
    <row r="2725" spans="1:10" ht="18" customHeight="1" thickBot="1">
      <c r="A2725" s="2"/>
      <c r="B2725" s="2"/>
      <c r="C2725" s="2"/>
      <c r="D2725" s="2"/>
      <c r="E2725" s="3"/>
      <c r="F2725" s="2"/>
      <c r="G2725" s="2"/>
      <c r="H2725" s="37" t="str">
        <f t="array" ref="H2725">IF(ISERROR(INDEX([1]גיליון3!$U$14:$X$28,MATCH('[1]דיווח פרטני'!G2824,[1]גיליון3!$T$14:$T$28,0),MATCH('[1]דיווח פרטני'!C2824,[1]גיליון3!$U$13:$X$13,0)))," ", INDEX([1]גיליון3!$U$14:$X$28,MATCH('[1]דיווח פרטני'!G2824,[1]גיליון3!$T$14:$T$28,0),MATCH('[1]דיווח פרטני'!C2824,[1]גיליון3!$U$13:$X$13,0)))</f>
        <v xml:space="preserve"> </v>
      </c>
      <c r="I2725" s="2"/>
      <c r="J2725" s="153"/>
    </row>
    <row r="2726" spans="1:10" ht="18" customHeight="1" thickBot="1">
      <c r="A2726" s="2"/>
      <c r="B2726" s="2"/>
      <c r="C2726" s="2"/>
      <c r="D2726" s="2"/>
      <c r="E2726" s="3"/>
      <c r="F2726" s="2"/>
      <c r="G2726" s="2"/>
      <c r="H2726" s="37" t="str">
        <f t="array" ref="H2726">IF(ISERROR(INDEX([1]גיליון3!$U$14:$X$28,MATCH('[1]דיווח פרטני'!G2825,[1]גיליון3!$T$14:$T$28,0),MATCH('[1]דיווח פרטני'!C2825,[1]גיליון3!$U$13:$X$13,0)))," ", INDEX([1]גיליון3!$U$14:$X$28,MATCH('[1]דיווח פרטני'!G2825,[1]גיליון3!$T$14:$T$28,0),MATCH('[1]דיווח פרטני'!C2825,[1]גיליון3!$U$13:$X$13,0)))</f>
        <v xml:space="preserve"> </v>
      </c>
      <c r="I2726" s="2"/>
      <c r="J2726" s="153"/>
    </row>
    <row r="2727" spans="1:10" ht="18" customHeight="1" thickBot="1">
      <c r="A2727" s="2"/>
      <c r="B2727" s="2"/>
      <c r="C2727" s="2"/>
      <c r="D2727" s="2"/>
      <c r="E2727" s="3"/>
      <c r="F2727" s="2"/>
      <c r="G2727" s="2"/>
      <c r="H2727" s="37" t="str">
        <f t="array" ref="H2727">IF(ISERROR(INDEX([1]גיליון3!$U$14:$X$28,MATCH('[1]דיווח פרטני'!G2826,[1]גיליון3!$T$14:$T$28,0),MATCH('[1]דיווח פרטני'!C2826,[1]גיליון3!$U$13:$X$13,0)))," ", INDEX([1]גיליון3!$U$14:$X$28,MATCH('[1]דיווח פרטני'!G2826,[1]גיליון3!$T$14:$T$28,0),MATCH('[1]דיווח פרטני'!C2826,[1]גיליון3!$U$13:$X$13,0)))</f>
        <v xml:space="preserve"> </v>
      </c>
      <c r="I2727" s="2"/>
      <c r="J2727" s="153"/>
    </row>
    <row r="2728" spans="1:10" ht="18" customHeight="1" thickBot="1">
      <c r="A2728" s="2"/>
      <c r="B2728" s="2"/>
      <c r="C2728" s="2"/>
      <c r="D2728" s="2"/>
      <c r="E2728" s="3"/>
      <c r="F2728" s="2"/>
      <c r="G2728" s="2"/>
      <c r="H2728" s="37" t="str">
        <f t="array" ref="H2728">IF(ISERROR(INDEX([1]גיליון3!$U$14:$X$28,MATCH('[1]דיווח פרטני'!G2827,[1]גיליון3!$T$14:$T$28,0),MATCH('[1]דיווח פרטני'!C2827,[1]גיליון3!$U$13:$X$13,0)))," ", INDEX([1]גיליון3!$U$14:$X$28,MATCH('[1]דיווח פרטני'!G2827,[1]גיליון3!$T$14:$T$28,0),MATCH('[1]דיווח פרטני'!C2827,[1]גיליון3!$U$13:$X$13,0)))</f>
        <v xml:space="preserve"> </v>
      </c>
      <c r="I2728" s="2"/>
      <c r="J2728" s="153"/>
    </row>
    <row r="2729" spans="1:10" ht="18" customHeight="1" thickBot="1">
      <c r="A2729" s="2"/>
      <c r="B2729" s="2"/>
      <c r="C2729" s="2"/>
      <c r="D2729" s="2"/>
      <c r="E2729" s="3"/>
      <c r="F2729" s="2"/>
      <c r="G2729" s="2"/>
      <c r="H2729" s="37" t="str">
        <f t="array" ref="H2729">IF(ISERROR(INDEX([1]גיליון3!$U$14:$X$28,MATCH('[1]דיווח פרטני'!G2828,[1]גיליון3!$T$14:$T$28,0),MATCH('[1]דיווח פרטני'!C2828,[1]גיליון3!$U$13:$X$13,0)))," ", INDEX([1]גיליון3!$U$14:$X$28,MATCH('[1]דיווח פרטני'!G2828,[1]גיליון3!$T$14:$T$28,0),MATCH('[1]דיווח פרטני'!C2828,[1]גיליון3!$U$13:$X$13,0)))</f>
        <v xml:space="preserve"> </v>
      </c>
      <c r="I2729" s="2"/>
      <c r="J2729" s="153"/>
    </row>
    <row r="2730" spans="1:10" ht="18" customHeight="1" thickBot="1">
      <c r="A2730" s="2"/>
      <c r="B2730" s="2"/>
      <c r="C2730" s="2"/>
      <c r="D2730" s="2"/>
      <c r="E2730" s="3"/>
      <c r="F2730" s="2"/>
      <c r="G2730" s="2"/>
      <c r="H2730" s="37" t="str">
        <f t="array" ref="H2730">IF(ISERROR(INDEX([1]גיליון3!$U$14:$X$28,MATCH('[1]דיווח פרטני'!G2829,[1]גיליון3!$T$14:$T$28,0),MATCH('[1]דיווח פרטני'!C2829,[1]גיליון3!$U$13:$X$13,0)))," ", INDEX([1]גיליון3!$U$14:$X$28,MATCH('[1]דיווח פרטני'!G2829,[1]גיליון3!$T$14:$T$28,0),MATCH('[1]דיווח פרטני'!C2829,[1]גיליון3!$U$13:$X$13,0)))</f>
        <v xml:space="preserve"> </v>
      </c>
      <c r="I2730" s="2"/>
      <c r="J2730" s="153"/>
    </row>
    <row r="2731" spans="1:10" ht="18" customHeight="1" thickBot="1">
      <c r="A2731" s="2"/>
      <c r="B2731" s="2"/>
      <c r="C2731" s="2"/>
      <c r="D2731" s="2"/>
      <c r="E2731" s="3"/>
      <c r="F2731" s="2"/>
      <c r="G2731" s="2"/>
      <c r="H2731" s="37" t="str">
        <f t="array" ref="H2731">IF(ISERROR(INDEX([1]גיליון3!$U$14:$X$28,MATCH('[1]דיווח פרטני'!G2830,[1]גיליון3!$T$14:$T$28,0),MATCH('[1]דיווח פרטני'!C2830,[1]גיליון3!$U$13:$X$13,0)))," ", INDEX([1]גיליון3!$U$14:$X$28,MATCH('[1]דיווח פרטני'!G2830,[1]גיליון3!$T$14:$T$28,0),MATCH('[1]דיווח פרטני'!C2830,[1]גיליון3!$U$13:$X$13,0)))</f>
        <v xml:space="preserve"> </v>
      </c>
      <c r="I2731" s="2"/>
      <c r="J2731" s="153"/>
    </row>
    <row r="2732" spans="1:10" ht="18" customHeight="1" thickBot="1">
      <c r="A2732" s="2"/>
      <c r="B2732" s="2"/>
      <c r="C2732" s="2"/>
      <c r="D2732" s="2"/>
      <c r="E2732" s="3"/>
      <c r="F2732" s="2"/>
      <c r="G2732" s="2"/>
      <c r="H2732" s="37" t="str">
        <f t="array" ref="H2732">IF(ISERROR(INDEX([1]גיליון3!$U$14:$X$28,MATCH('[1]דיווח פרטני'!G2831,[1]גיליון3!$T$14:$T$28,0),MATCH('[1]דיווח פרטני'!C2831,[1]גיליון3!$U$13:$X$13,0)))," ", INDEX([1]גיליון3!$U$14:$X$28,MATCH('[1]דיווח פרטני'!G2831,[1]גיליון3!$T$14:$T$28,0),MATCH('[1]דיווח פרטני'!C2831,[1]גיליון3!$U$13:$X$13,0)))</f>
        <v xml:space="preserve"> </v>
      </c>
      <c r="I2732" s="2"/>
      <c r="J2732" s="153"/>
    </row>
    <row r="2733" spans="1:10" ht="18" customHeight="1" thickBot="1">
      <c r="A2733" s="2"/>
      <c r="B2733" s="2"/>
      <c r="C2733" s="2"/>
      <c r="D2733" s="2"/>
      <c r="E2733" s="3"/>
      <c r="F2733" s="2"/>
      <c r="G2733" s="2"/>
      <c r="H2733" s="37" t="str">
        <f t="array" ref="H2733">IF(ISERROR(INDEX([1]גיליון3!$U$14:$X$28,MATCH('[1]דיווח פרטני'!G2832,[1]גיליון3!$T$14:$T$28,0),MATCH('[1]דיווח פרטני'!C2832,[1]גיליון3!$U$13:$X$13,0)))," ", INDEX([1]גיליון3!$U$14:$X$28,MATCH('[1]דיווח פרטני'!G2832,[1]גיליון3!$T$14:$T$28,0),MATCH('[1]דיווח פרטני'!C2832,[1]גיליון3!$U$13:$X$13,0)))</f>
        <v xml:space="preserve"> </v>
      </c>
      <c r="I2733" s="2"/>
      <c r="J2733" s="153"/>
    </row>
    <row r="2734" spans="1:10" ht="18" customHeight="1" thickBot="1">
      <c r="A2734" s="2"/>
      <c r="B2734" s="2"/>
      <c r="C2734" s="2"/>
      <c r="D2734" s="2"/>
      <c r="E2734" s="3"/>
      <c r="F2734" s="2"/>
      <c r="G2734" s="2"/>
      <c r="H2734" s="37" t="str">
        <f t="array" ref="H2734">IF(ISERROR(INDEX([1]גיליון3!$U$14:$X$28,MATCH('[1]דיווח פרטני'!G2833,[1]גיליון3!$T$14:$T$28,0),MATCH('[1]דיווח פרטני'!C2833,[1]גיליון3!$U$13:$X$13,0)))," ", INDEX([1]גיליון3!$U$14:$X$28,MATCH('[1]דיווח פרטני'!G2833,[1]גיליון3!$T$14:$T$28,0),MATCH('[1]דיווח פרטני'!C2833,[1]גיליון3!$U$13:$X$13,0)))</f>
        <v xml:space="preserve"> </v>
      </c>
      <c r="I2734" s="2"/>
      <c r="J2734" s="153"/>
    </row>
    <row r="2735" spans="1:10" ht="18" customHeight="1" thickBot="1">
      <c r="A2735" s="2"/>
      <c r="B2735" s="2"/>
      <c r="C2735" s="2"/>
      <c r="D2735" s="2"/>
      <c r="E2735" s="3"/>
      <c r="F2735" s="2"/>
      <c r="G2735" s="2"/>
      <c r="H2735" s="37" t="str">
        <f t="array" ref="H2735">IF(ISERROR(INDEX([1]גיליון3!$U$14:$X$28,MATCH('[1]דיווח פרטני'!G2834,[1]גיליון3!$T$14:$T$28,0),MATCH('[1]דיווח פרטני'!C2834,[1]גיליון3!$U$13:$X$13,0)))," ", INDEX([1]גיליון3!$U$14:$X$28,MATCH('[1]דיווח פרטני'!G2834,[1]גיליון3!$T$14:$T$28,0),MATCH('[1]דיווח פרטני'!C2834,[1]גיליון3!$U$13:$X$13,0)))</f>
        <v xml:space="preserve"> </v>
      </c>
      <c r="I2735" s="2"/>
      <c r="J2735" s="153"/>
    </row>
    <row r="2736" spans="1:10" ht="18" customHeight="1" thickBot="1">
      <c r="A2736" s="2"/>
      <c r="B2736" s="2"/>
      <c r="C2736" s="2"/>
      <c r="D2736" s="2"/>
      <c r="E2736" s="3"/>
      <c r="F2736" s="2"/>
      <c r="G2736" s="2"/>
      <c r="H2736" s="37" t="str">
        <f t="array" ref="H2736">IF(ISERROR(INDEX([1]גיליון3!$U$14:$X$28,MATCH('[1]דיווח פרטני'!G2835,[1]גיליון3!$T$14:$T$28,0),MATCH('[1]דיווח פרטני'!C2835,[1]גיליון3!$U$13:$X$13,0)))," ", INDEX([1]גיליון3!$U$14:$X$28,MATCH('[1]דיווח פרטני'!G2835,[1]גיליון3!$T$14:$T$28,0),MATCH('[1]דיווח פרטני'!C2835,[1]גיליון3!$U$13:$X$13,0)))</f>
        <v xml:space="preserve"> </v>
      </c>
      <c r="I2736" s="2"/>
      <c r="J2736" s="153"/>
    </row>
    <row r="2737" spans="1:10" ht="18" customHeight="1" thickBot="1">
      <c r="A2737" s="2"/>
      <c r="B2737" s="2"/>
      <c r="C2737" s="2"/>
      <c r="D2737" s="2"/>
      <c r="E2737" s="3"/>
      <c r="F2737" s="2"/>
      <c r="G2737" s="2"/>
      <c r="H2737" s="37" t="str">
        <f t="array" ref="H2737">IF(ISERROR(INDEX([1]גיליון3!$U$14:$X$28,MATCH('[1]דיווח פרטני'!G2836,[1]גיליון3!$T$14:$T$28,0),MATCH('[1]דיווח פרטני'!C2836,[1]גיליון3!$U$13:$X$13,0)))," ", INDEX([1]גיליון3!$U$14:$X$28,MATCH('[1]דיווח פרטני'!G2836,[1]גיליון3!$T$14:$T$28,0),MATCH('[1]דיווח פרטני'!C2836,[1]גיליון3!$U$13:$X$13,0)))</f>
        <v xml:space="preserve"> </v>
      </c>
      <c r="I2737" s="2"/>
      <c r="J2737" s="153"/>
    </row>
    <row r="2738" spans="1:10" ht="18" customHeight="1" thickBot="1">
      <c r="A2738" s="2"/>
      <c r="B2738" s="2"/>
      <c r="C2738" s="2"/>
      <c r="D2738" s="2"/>
      <c r="E2738" s="3"/>
      <c r="F2738" s="2"/>
      <c r="G2738" s="2"/>
      <c r="H2738" s="37" t="str">
        <f t="array" ref="H2738">IF(ISERROR(INDEX([1]גיליון3!$U$14:$X$28,MATCH('[1]דיווח פרטני'!G2837,[1]גיליון3!$T$14:$T$28,0),MATCH('[1]דיווח פרטני'!C2837,[1]גיליון3!$U$13:$X$13,0)))," ", INDEX([1]גיליון3!$U$14:$X$28,MATCH('[1]דיווח פרטני'!G2837,[1]גיליון3!$T$14:$T$28,0),MATCH('[1]דיווח פרטני'!C2837,[1]גיליון3!$U$13:$X$13,0)))</f>
        <v xml:space="preserve"> </v>
      </c>
      <c r="I2738" s="2"/>
      <c r="J2738" s="153"/>
    </row>
    <row r="2739" spans="1:10" ht="18" customHeight="1" thickBot="1">
      <c r="A2739" s="2"/>
      <c r="B2739" s="2"/>
      <c r="C2739" s="2"/>
      <c r="D2739" s="2"/>
      <c r="E2739" s="3"/>
      <c r="F2739" s="2"/>
      <c r="G2739" s="2"/>
      <c r="H2739" s="37" t="str">
        <f t="array" ref="H2739">IF(ISERROR(INDEX([1]גיליון3!$U$14:$X$28,MATCH('[1]דיווח פרטני'!G2838,[1]גיליון3!$T$14:$T$28,0),MATCH('[1]דיווח פרטני'!C2838,[1]גיליון3!$U$13:$X$13,0)))," ", INDEX([1]גיליון3!$U$14:$X$28,MATCH('[1]דיווח פרטני'!G2838,[1]גיליון3!$T$14:$T$28,0),MATCH('[1]דיווח פרטני'!C2838,[1]גיליון3!$U$13:$X$13,0)))</f>
        <v xml:space="preserve"> </v>
      </c>
      <c r="I2739" s="2"/>
      <c r="J2739" s="153"/>
    </row>
    <row r="2740" spans="1:10" ht="18" customHeight="1" thickBot="1">
      <c r="A2740" s="2"/>
      <c r="B2740" s="2"/>
      <c r="C2740" s="2"/>
      <c r="D2740" s="2"/>
      <c r="E2740" s="3"/>
      <c r="F2740" s="2"/>
      <c r="G2740" s="2"/>
      <c r="H2740" s="37" t="str">
        <f t="array" ref="H2740">IF(ISERROR(INDEX([1]גיליון3!$U$14:$X$28,MATCH('[1]דיווח פרטני'!G2839,[1]גיליון3!$T$14:$T$28,0),MATCH('[1]דיווח פרטני'!C2839,[1]גיליון3!$U$13:$X$13,0)))," ", INDEX([1]גיליון3!$U$14:$X$28,MATCH('[1]דיווח פרטני'!G2839,[1]גיליון3!$T$14:$T$28,0),MATCH('[1]דיווח פרטני'!C2839,[1]גיליון3!$U$13:$X$13,0)))</f>
        <v xml:space="preserve"> </v>
      </c>
      <c r="I2740" s="2"/>
      <c r="J2740" s="153"/>
    </row>
    <row r="2741" spans="1:10" ht="18" customHeight="1" thickBot="1">
      <c r="A2741" s="2"/>
      <c r="B2741" s="2"/>
      <c r="C2741" s="2"/>
      <c r="D2741" s="2"/>
      <c r="E2741" s="3"/>
      <c r="F2741" s="2"/>
      <c r="G2741" s="2"/>
      <c r="H2741" s="37" t="str">
        <f t="array" ref="H2741">IF(ISERROR(INDEX([1]גיליון3!$U$14:$X$28,MATCH('[1]דיווח פרטני'!G2840,[1]גיליון3!$T$14:$T$28,0),MATCH('[1]דיווח פרטני'!C2840,[1]גיליון3!$U$13:$X$13,0)))," ", INDEX([1]גיליון3!$U$14:$X$28,MATCH('[1]דיווח פרטני'!G2840,[1]גיליון3!$T$14:$T$28,0),MATCH('[1]דיווח פרטני'!C2840,[1]גיליון3!$U$13:$X$13,0)))</f>
        <v xml:space="preserve"> </v>
      </c>
      <c r="I2741" s="2"/>
      <c r="J2741" s="153"/>
    </row>
    <row r="2742" spans="1:10" ht="18" customHeight="1" thickBot="1">
      <c r="A2742" s="2"/>
      <c r="B2742" s="2"/>
      <c r="C2742" s="2"/>
      <c r="D2742" s="2"/>
      <c r="E2742" s="3"/>
      <c r="F2742" s="2"/>
      <c r="G2742" s="2"/>
      <c r="H2742" s="37" t="str">
        <f t="array" ref="H2742">IF(ISERROR(INDEX([1]גיליון3!$U$14:$X$28,MATCH('[1]דיווח פרטני'!G2841,[1]גיליון3!$T$14:$T$28,0),MATCH('[1]דיווח פרטני'!C2841,[1]גיליון3!$U$13:$X$13,0)))," ", INDEX([1]גיליון3!$U$14:$X$28,MATCH('[1]דיווח פרטני'!G2841,[1]גיליון3!$T$14:$T$28,0),MATCH('[1]דיווח פרטני'!C2841,[1]גיליון3!$U$13:$X$13,0)))</f>
        <v xml:space="preserve"> </v>
      </c>
      <c r="I2742" s="2"/>
      <c r="J2742" s="153"/>
    </row>
    <row r="2743" spans="1:10" ht="18" customHeight="1" thickBot="1">
      <c r="A2743" s="2"/>
      <c r="B2743" s="2"/>
      <c r="C2743" s="2"/>
      <c r="D2743" s="2"/>
      <c r="E2743" s="3"/>
      <c r="F2743" s="2"/>
      <c r="G2743" s="2"/>
      <c r="H2743" s="37" t="str">
        <f t="array" ref="H2743">IF(ISERROR(INDEX([1]גיליון3!$U$14:$X$28,MATCH('[1]דיווח פרטני'!G2842,[1]גיליון3!$T$14:$T$28,0),MATCH('[1]דיווח פרטני'!C2842,[1]גיליון3!$U$13:$X$13,0)))," ", INDEX([1]גיליון3!$U$14:$X$28,MATCH('[1]דיווח פרטני'!G2842,[1]גיליון3!$T$14:$T$28,0),MATCH('[1]דיווח פרטני'!C2842,[1]גיליון3!$U$13:$X$13,0)))</f>
        <v xml:space="preserve"> </v>
      </c>
      <c r="I2743" s="2"/>
      <c r="J2743" s="153"/>
    </row>
    <row r="2744" spans="1:10" ht="18" customHeight="1" thickBot="1">
      <c r="A2744" s="2"/>
      <c r="B2744" s="2"/>
      <c r="C2744" s="2"/>
      <c r="D2744" s="2"/>
      <c r="E2744" s="3"/>
      <c r="F2744" s="2"/>
      <c r="G2744" s="2"/>
      <c r="H2744" s="37" t="str">
        <f t="array" ref="H2744">IF(ISERROR(INDEX([1]גיליון3!$U$14:$X$28,MATCH('[1]דיווח פרטני'!G2843,[1]גיליון3!$T$14:$T$28,0),MATCH('[1]דיווח פרטני'!C2843,[1]גיליון3!$U$13:$X$13,0)))," ", INDEX([1]גיליון3!$U$14:$X$28,MATCH('[1]דיווח פרטני'!G2843,[1]גיליון3!$T$14:$T$28,0),MATCH('[1]דיווח פרטני'!C2843,[1]גיליון3!$U$13:$X$13,0)))</f>
        <v xml:space="preserve"> </v>
      </c>
      <c r="I2744" s="2"/>
      <c r="J2744" s="153"/>
    </row>
    <row r="2745" spans="1:10" ht="18" customHeight="1" thickBot="1">
      <c r="A2745" s="2"/>
      <c r="B2745" s="2"/>
      <c r="C2745" s="2"/>
      <c r="D2745" s="2"/>
      <c r="E2745" s="3"/>
      <c r="F2745" s="2"/>
      <c r="G2745" s="2"/>
      <c r="H2745" s="37" t="str">
        <f t="array" ref="H2745">IF(ISERROR(INDEX([1]גיליון3!$U$14:$X$28,MATCH('[1]דיווח פרטני'!G2844,[1]גיליון3!$T$14:$T$28,0),MATCH('[1]דיווח פרטני'!C2844,[1]גיליון3!$U$13:$X$13,0)))," ", INDEX([1]גיליון3!$U$14:$X$28,MATCH('[1]דיווח פרטני'!G2844,[1]גיליון3!$T$14:$T$28,0),MATCH('[1]דיווח פרטני'!C2844,[1]גיליון3!$U$13:$X$13,0)))</f>
        <v xml:space="preserve"> </v>
      </c>
      <c r="I2745" s="2"/>
      <c r="J2745" s="153"/>
    </row>
    <row r="2746" spans="1:10" ht="18" customHeight="1" thickBot="1">
      <c r="A2746" s="2"/>
      <c r="B2746" s="2"/>
      <c r="C2746" s="2"/>
      <c r="D2746" s="2"/>
      <c r="E2746" s="3"/>
      <c r="F2746" s="2"/>
      <c r="G2746" s="2"/>
      <c r="H2746" s="37" t="str">
        <f t="array" ref="H2746">IF(ISERROR(INDEX([1]גיליון3!$U$14:$X$28,MATCH('[1]דיווח פרטני'!G2845,[1]גיליון3!$T$14:$T$28,0),MATCH('[1]דיווח פרטני'!C2845,[1]גיליון3!$U$13:$X$13,0)))," ", INDEX([1]גיליון3!$U$14:$X$28,MATCH('[1]דיווח פרטני'!G2845,[1]גיליון3!$T$14:$T$28,0),MATCH('[1]דיווח פרטני'!C2845,[1]גיליון3!$U$13:$X$13,0)))</f>
        <v xml:space="preserve"> </v>
      </c>
      <c r="I2746" s="2"/>
      <c r="J2746" s="153"/>
    </row>
    <row r="2747" spans="1:10" ht="18" customHeight="1" thickBot="1">
      <c r="A2747" s="2"/>
      <c r="B2747" s="2"/>
      <c r="C2747" s="2"/>
      <c r="D2747" s="2"/>
      <c r="E2747" s="3"/>
      <c r="F2747" s="2"/>
      <c r="G2747" s="2"/>
      <c r="H2747" s="37" t="str">
        <f t="array" ref="H2747">IF(ISERROR(INDEX([1]גיליון3!$U$14:$X$28,MATCH('[1]דיווח פרטני'!G2846,[1]גיליון3!$T$14:$T$28,0),MATCH('[1]דיווח פרטני'!C2846,[1]גיליון3!$U$13:$X$13,0)))," ", INDEX([1]גיליון3!$U$14:$X$28,MATCH('[1]דיווח פרטני'!G2846,[1]גיליון3!$T$14:$T$28,0),MATCH('[1]דיווח פרטני'!C2846,[1]גיליון3!$U$13:$X$13,0)))</f>
        <v xml:space="preserve"> </v>
      </c>
      <c r="I2747" s="2"/>
      <c r="J2747" s="153"/>
    </row>
    <row r="2748" spans="1:10" ht="18" customHeight="1" thickBot="1">
      <c r="A2748" s="2"/>
      <c r="B2748" s="2"/>
      <c r="C2748" s="2"/>
      <c r="D2748" s="2"/>
      <c r="E2748" s="3"/>
      <c r="F2748" s="2"/>
      <c r="G2748" s="2"/>
      <c r="H2748" s="37" t="str">
        <f t="array" ref="H2748">IF(ISERROR(INDEX([1]גיליון3!$U$14:$X$28,MATCH('[1]דיווח פרטני'!G2847,[1]גיליון3!$T$14:$T$28,0),MATCH('[1]דיווח פרטני'!C2847,[1]גיליון3!$U$13:$X$13,0)))," ", INDEX([1]גיליון3!$U$14:$X$28,MATCH('[1]דיווח פרטני'!G2847,[1]גיליון3!$T$14:$T$28,0),MATCH('[1]דיווח פרטני'!C2847,[1]גיליון3!$U$13:$X$13,0)))</f>
        <v xml:space="preserve"> </v>
      </c>
      <c r="I2748" s="2"/>
      <c r="J2748" s="153"/>
    </row>
    <row r="2749" spans="1:10" ht="18" customHeight="1" thickBot="1">
      <c r="A2749" s="2"/>
      <c r="B2749" s="2"/>
      <c r="C2749" s="2"/>
      <c r="D2749" s="2"/>
      <c r="E2749" s="3"/>
      <c r="F2749" s="2"/>
      <c r="G2749" s="2"/>
      <c r="H2749" s="37" t="str">
        <f t="array" ref="H2749">IF(ISERROR(INDEX([1]גיליון3!$U$14:$X$28,MATCH('[1]דיווח פרטני'!G2848,[1]גיליון3!$T$14:$T$28,0),MATCH('[1]דיווח פרטני'!C2848,[1]גיליון3!$U$13:$X$13,0)))," ", INDEX([1]גיליון3!$U$14:$X$28,MATCH('[1]דיווח פרטני'!G2848,[1]גיליון3!$T$14:$T$28,0),MATCH('[1]דיווח פרטני'!C2848,[1]גיליון3!$U$13:$X$13,0)))</f>
        <v xml:space="preserve"> </v>
      </c>
      <c r="I2749" s="2"/>
      <c r="J2749" s="153"/>
    </row>
    <row r="2750" spans="1:10" ht="18" customHeight="1" thickBot="1">
      <c r="A2750" s="2"/>
      <c r="B2750" s="2"/>
      <c r="C2750" s="2"/>
      <c r="D2750" s="2"/>
      <c r="E2750" s="3"/>
      <c r="F2750" s="2"/>
      <c r="G2750" s="2"/>
      <c r="H2750" s="37" t="str">
        <f t="array" ref="H2750">IF(ISERROR(INDEX([1]גיליון3!$U$14:$X$28,MATCH('[1]דיווח פרטני'!G2849,[1]גיליון3!$T$14:$T$28,0),MATCH('[1]דיווח פרטני'!C2849,[1]גיליון3!$U$13:$X$13,0)))," ", INDEX([1]גיליון3!$U$14:$X$28,MATCH('[1]דיווח פרטני'!G2849,[1]גיליון3!$T$14:$T$28,0),MATCH('[1]דיווח פרטני'!C2849,[1]גיליון3!$U$13:$X$13,0)))</f>
        <v xml:space="preserve"> </v>
      </c>
      <c r="I2750" s="2"/>
      <c r="J2750" s="153"/>
    </row>
    <row r="2751" spans="1:10" ht="18" customHeight="1" thickBot="1">
      <c r="A2751" s="2"/>
      <c r="B2751" s="2"/>
      <c r="C2751" s="2"/>
      <c r="D2751" s="2"/>
      <c r="E2751" s="3"/>
      <c r="F2751" s="2"/>
      <c r="G2751" s="2"/>
      <c r="H2751" s="37" t="str">
        <f t="array" ref="H2751">IF(ISERROR(INDEX([1]גיליון3!$U$14:$X$28,MATCH('[1]דיווח פרטני'!G2850,[1]גיליון3!$T$14:$T$28,0),MATCH('[1]דיווח פרטני'!C2850,[1]גיליון3!$U$13:$X$13,0)))," ", INDEX([1]גיליון3!$U$14:$X$28,MATCH('[1]דיווח פרטני'!G2850,[1]גיליון3!$T$14:$T$28,0),MATCH('[1]דיווח פרטני'!C2850,[1]גיליון3!$U$13:$X$13,0)))</f>
        <v xml:space="preserve"> </v>
      </c>
      <c r="I2751" s="2"/>
      <c r="J2751" s="153"/>
    </row>
    <row r="2752" spans="1:10" ht="18" customHeight="1" thickBot="1">
      <c r="A2752" s="2"/>
      <c r="B2752" s="2"/>
      <c r="C2752" s="2"/>
      <c r="D2752" s="2"/>
      <c r="E2752" s="3"/>
      <c r="F2752" s="2"/>
      <c r="G2752" s="2"/>
      <c r="H2752" s="37" t="str">
        <f t="array" ref="H2752">IF(ISERROR(INDEX([1]גיליון3!$U$14:$X$28,MATCH('[1]דיווח פרטני'!G2851,[1]גיליון3!$T$14:$T$28,0),MATCH('[1]דיווח פרטני'!C2851,[1]גיליון3!$U$13:$X$13,0)))," ", INDEX([1]גיליון3!$U$14:$X$28,MATCH('[1]דיווח פרטני'!G2851,[1]גיליון3!$T$14:$T$28,0),MATCH('[1]דיווח פרטני'!C2851,[1]גיליון3!$U$13:$X$13,0)))</f>
        <v xml:space="preserve"> </v>
      </c>
      <c r="I2752" s="2"/>
      <c r="J2752" s="153"/>
    </row>
    <row r="2753" spans="1:10" ht="18" customHeight="1" thickBot="1">
      <c r="A2753" s="2"/>
      <c r="B2753" s="2"/>
      <c r="C2753" s="2"/>
      <c r="D2753" s="2"/>
      <c r="E2753" s="3"/>
      <c r="F2753" s="2"/>
      <c r="G2753" s="2"/>
      <c r="H2753" s="37" t="str">
        <f t="array" ref="H2753">IF(ISERROR(INDEX([1]גיליון3!$U$14:$X$28,MATCH('[1]דיווח פרטני'!G2852,[1]גיליון3!$T$14:$T$28,0),MATCH('[1]דיווח פרטני'!C2852,[1]גיליון3!$U$13:$X$13,0)))," ", INDEX([1]גיליון3!$U$14:$X$28,MATCH('[1]דיווח פרטני'!G2852,[1]גיליון3!$T$14:$T$28,0),MATCH('[1]דיווח פרטני'!C2852,[1]גיליון3!$U$13:$X$13,0)))</f>
        <v xml:space="preserve"> </v>
      </c>
      <c r="I2753" s="2"/>
      <c r="J2753" s="153"/>
    </row>
    <row r="2754" spans="1:10" ht="18" customHeight="1" thickBot="1">
      <c r="A2754" s="2"/>
      <c r="B2754" s="2"/>
      <c r="C2754" s="2"/>
      <c r="D2754" s="2"/>
      <c r="E2754" s="3"/>
      <c r="F2754" s="2"/>
      <c r="G2754" s="2"/>
      <c r="H2754" s="37" t="str">
        <f t="array" ref="H2754">IF(ISERROR(INDEX([1]גיליון3!$U$14:$X$28,MATCH('[1]דיווח פרטני'!G2853,[1]גיליון3!$T$14:$T$28,0),MATCH('[1]דיווח פרטני'!C2853,[1]גיליון3!$U$13:$X$13,0)))," ", INDEX([1]גיליון3!$U$14:$X$28,MATCH('[1]דיווח פרטני'!G2853,[1]גיליון3!$T$14:$T$28,0),MATCH('[1]דיווח פרטני'!C2853,[1]גיליון3!$U$13:$X$13,0)))</f>
        <v xml:space="preserve"> </v>
      </c>
      <c r="I2754" s="2"/>
      <c r="J2754" s="153"/>
    </row>
    <row r="2755" spans="1:10" ht="18" customHeight="1" thickBot="1">
      <c r="A2755" s="2"/>
      <c r="B2755" s="2"/>
      <c r="C2755" s="2"/>
      <c r="D2755" s="2"/>
      <c r="E2755" s="3"/>
      <c r="F2755" s="2"/>
      <c r="G2755" s="2"/>
      <c r="H2755" s="37" t="str">
        <f t="array" ref="H2755">IF(ISERROR(INDEX([1]גיליון3!$U$14:$X$28,MATCH('[1]דיווח פרטני'!G2854,[1]גיליון3!$T$14:$T$28,0),MATCH('[1]דיווח פרטני'!C2854,[1]גיליון3!$U$13:$X$13,0)))," ", INDEX([1]גיליון3!$U$14:$X$28,MATCH('[1]דיווח פרטני'!G2854,[1]גיליון3!$T$14:$T$28,0),MATCH('[1]דיווח פרטני'!C2854,[1]גיליון3!$U$13:$X$13,0)))</f>
        <v xml:space="preserve"> </v>
      </c>
      <c r="I2755" s="2"/>
      <c r="J2755" s="153"/>
    </row>
    <row r="2756" spans="1:10" ht="18" customHeight="1" thickBot="1">
      <c r="A2756" s="2"/>
      <c r="B2756" s="2"/>
      <c r="C2756" s="2"/>
      <c r="D2756" s="2"/>
      <c r="E2756" s="3"/>
      <c r="F2756" s="2"/>
      <c r="G2756" s="2"/>
      <c r="H2756" s="37" t="str">
        <f t="array" ref="H2756">IF(ISERROR(INDEX([1]גיליון3!$U$14:$X$28,MATCH('[1]דיווח פרטני'!G2855,[1]גיליון3!$T$14:$T$28,0),MATCH('[1]דיווח פרטני'!C2855,[1]גיליון3!$U$13:$X$13,0)))," ", INDEX([1]גיליון3!$U$14:$X$28,MATCH('[1]דיווח פרטני'!G2855,[1]גיליון3!$T$14:$T$28,0),MATCH('[1]דיווח פרטני'!C2855,[1]גיליון3!$U$13:$X$13,0)))</f>
        <v xml:space="preserve"> </v>
      </c>
      <c r="I2756" s="2"/>
      <c r="J2756" s="153"/>
    </row>
    <row r="2757" spans="1:10" ht="18" customHeight="1" thickBot="1">
      <c r="A2757" s="2"/>
      <c r="B2757" s="2"/>
      <c r="C2757" s="2"/>
      <c r="D2757" s="2"/>
      <c r="E2757" s="3"/>
      <c r="F2757" s="2"/>
      <c r="G2757" s="2"/>
      <c r="H2757" s="37" t="str">
        <f t="array" ref="H2757">IF(ISERROR(INDEX([1]גיליון3!$U$14:$X$28,MATCH('[1]דיווח פרטני'!G2856,[1]גיליון3!$T$14:$T$28,0),MATCH('[1]דיווח פרטני'!C2856,[1]גיליון3!$U$13:$X$13,0)))," ", INDEX([1]גיליון3!$U$14:$X$28,MATCH('[1]דיווח פרטני'!G2856,[1]גיליון3!$T$14:$T$28,0),MATCH('[1]דיווח פרטני'!C2856,[1]גיליון3!$U$13:$X$13,0)))</f>
        <v xml:space="preserve"> </v>
      </c>
      <c r="I2757" s="2"/>
      <c r="J2757" s="153"/>
    </row>
    <row r="2758" spans="1:10" ht="18" customHeight="1" thickBot="1">
      <c r="A2758" s="2"/>
      <c r="B2758" s="2"/>
      <c r="C2758" s="2"/>
      <c r="D2758" s="2"/>
      <c r="E2758" s="3"/>
      <c r="F2758" s="2"/>
      <c r="G2758" s="2"/>
      <c r="H2758" s="37" t="str">
        <f t="array" ref="H2758">IF(ISERROR(INDEX([1]גיליון3!$U$14:$X$28,MATCH('[1]דיווח פרטני'!G2857,[1]גיליון3!$T$14:$T$28,0),MATCH('[1]דיווח פרטני'!C2857,[1]גיליון3!$U$13:$X$13,0)))," ", INDEX([1]גיליון3!$U$14:$X$28,MATCH('[1]דיווח פרטני'!G2857,[1]גיליון3!$T$14:$T$28,0),MATCH('[1]דיווח פרטני'!C2857,[1]גיליון3!$U$13:$X$13,0)))</f>
        <v xml:space="preserve"> </v>
      </c>
      <c r="I2758" s="2"/>
      <c r="J2758" s="153"/>
    </row>
    <row r="2759" spans="1:10" ht="18" customHeight="1" thickBot="1">
      <c r="A2759" s="2"/>
      <c r="B2759" s="2"/>
      <c r="C2759" s="2"/>
      <c r="D2759" s="2"/>
      <c r="E2759" s="3"/>
      <c r="F2759" s="2"/>
      <c r="G2759" s="2"/>
      <c r="H2759" s="37" t="str">
        <f t="array" ref="H2759">IF(ISERROR(INDEX([1]גיליון3!$U$14:$X$28,MATCH('[1]דיווח פרטני'!G2858,[1]גיליון3!$T$14:$T$28,0),MATCH('[1]דיווח פרטני'!C2858,[1]גיליון3!$U$13:$X$13,0)))," ", INDEX([1]גיליון3!$U$14:$X$28,MATCH('[1]דיווח פרטני'!G2858,[1]גיליון3!$T$14:$T$28,0),MATCH('[1]דיווח פרטני'!C2858,[1]גיליון3!$U$13:$X$13,0)))</f>
        <v xml:space="preserve"> </v>
      </c>
      <c r="I2759" s="2"/>
      <c r="J2759" s="153"/>
    </row>
    <row r="2760" spans="1:10" ht="18" customHeight="1" thickBot="1">
      <c r="A2760" s="2"/>
      <c r="B2760" s="2"/>
      <c r="C2760" s="2"/>
      <c r="D2760" s="2"/>
      <c r="E2760" s="3"/>
      <c r="F2760" s="2"/>
      <c r="G2760" s="2"/>
      <c r="H2760" s="37" t="str">
        <f t="array" ref="H2760">IF(ISERROR(INDEX([1]גיליון3!$U$14:$X$28,MATCH('[1]דיווח פרטני'!G2859,[1]גיליון3!$T$14:$T$28,0),MATCH('[1]דיווח פרטני'!C2859,[1]גיליון3!$U$13:$X$13,0)))," ", INDEX([1]גיליון3!$U$14:$X$28,MATCH('[1]דיווח פרטני'!G2859,[1]גיליון3!$T$14:$T$28,0),MATCH('[1]דיווח פרטני'!C2859,[1]גיליון3!$U$13:$X$13,0)))</f>
        <v xml:space="preserve"> </v>
      </c>
      <c r="I2760" s="2"/>
      <c r="J2760" s="153"/>
    </row>
    <row r="2761" spans="1:10" ht="18" customHeight="1" thickBot="1">
      <c r="A2761" s="2"/>
      <c r="B2761" s="2"/>
      <c r="C2761" s="2"/>
      <c r="D2761" s="2"/>
      <c r="E2761" s="3"/>
      <c r="F2761" s="2"/>
      <c r="G2761" s="2"/>
      <c r="H2761" s="37" t="str">
        <f t="array" ref="H2761">IF(ISERROR(INDEX([1]גיליון3!$U$14:$X$28,MATCH('[1]דיווח פרטני'!G2860,[1]גיליון3!$T$14:$T$28,0),MATCH('[1]דיווח פרטני'!C2860,[1]גיליון3!$U$13:$X$13,0)))," ", INDEX([1]גיליון3!$U$14:$X$28,MATCH('[1]דיווח פרטני'!G2860,[1]גיליון3!$T$14:$T$28,0),MATCH('[1]דיווח פרטני'!C2860,[1]גיליון3!$U$13:$X$13,0)))</f>
        <v xml:space="preserve"> </v>
      </c>
      <c r="I2761" s="2"/>
      <c r="J2761" s="153"/>
    </row>
    <row r="2762" spans="1:10" ht="18" customHeight="1" thickBot="1">
      <c r="A2762" s="2"/>
      <c r="B2762" s="2"/>
      <c r="C2762" s="2"/>
      <c r="D2762" s="2"/>
      <c r="E2762" s="3"/>
      <c r="F2762" s="2"/>
      <c r="G2762" s="2"/>
      <c r="H2762" s="37" t="str">
        <f t="array" ref="H2762">IF(ISERROR(INDEX([1]גיליון3!$U$14:$X$28,MATCH('[1]דיווח פרטני'!G2861,[1]גיליון3!$T$14:$T$28,0),MATCH('[1]דיווח פרטני'!C2861,[1]גיליון3!$U$13:$X$13,0)))," ", INDEX([1]גיליון3!$U$14:$X$28,MATCH('[1]דיווח פרטני'!G2861,[1]גיליון3!$T$14:$T$28,0),MATCH('[1]דיווח פרטני'!C2861,[1]גיליון3!$U$13:$X$13,0)))</f>
        <v xml:space="preserve"> </v>
      </c>
      <c r="I2762" s="2"/>
      <c r="J2762" s="153"/>
    </row>
    <row r="2763" spans="1:10" ht="18" customHeight="1" thickBot="1">
      <c r="A2763" s="2"/>
      <c r="B2763" s="2"/>
      <c r="C2763" s="2"/>
      <c r="D2763" s="2"/>
      <c r="E2763" s="3"/>
      <c r="F2763" s="2"/>
      <c r="G2763" s="2"/>
      <c r="H2763" s="37" t="str">
        <f t="array" ref="H2763">IF(ISERROR(INDEX([1]גיליון3!$U$14:$X$28,MATCH('[1]דיווח פרטני'!G2862,[1]גיליון3!$T$14:$T$28,0),MATCH('[1]דיווח פרטני'!C2862,[1]גיליון3!$U$13:$X$13,0)))," ", INDEX([1]גיליון3!$U$14:$X$28,MATCH('[1]דיווח פרטני'!G2862,[1]גיליון3!$T$14:$T$28,0),MATCH('[1]דיווח פרטני'!C2862,[1]גיליון3!$U$13:$X$13,0)))</f>
        <v xml:space="preserve"> </v>
      </c>
      <c r="I2763" s="2"/>
      <c r="J2763" s="153"/>
    </row>
    <row r="2764" spans="1:10" ht="18" customHeight="1" thickBot="1">
      <c r="A2764" s="2"/>
      <c r="B2764" s="2"/>
      <c r="C2764" s="2"/>
      <c r="D2764" s="2"/>
      <c r="E2764" s="3"/>
      <c r="F2764" s="2"/>
      <c r="G2764" s="2"/>
      <c r="H2764" s="37" t="str">
        <f t="array" ref="H2764">IF(ISERROR(INDEX([1]גיליון3!$U$14:$X$28,MATCH('[1]דיווח פרטני'!G2863,[1]גיליון3!$T$14:$T$28,0),MATCH('[1]דיווח פרטני'!C2863,[1]גיליון3!$U$13:$X$13,0)))," ", INDEX([1]גיליון3!$U$14:$X$28,MATCH('[1]דיווח פרטני'!G2863,[1]גיליון3!$T$14:$T$28,0),MATCH('[1]דיווח פרטני'!C2863,[1]גיליון3!$U$13:$X$13,0)))</f>
        <v xml:space="preserve"> </v>
      </c>
      <c r="I2764" s="2"/>
      <c r="J2764" s="153"/>
    </row>
    <row r="2765" spans="1:10" ht="18" customHeight="1" thickBot="1">
      <c r="A2765" s="2"/>
      <c r="B2765" s="2"/>
      <c r="C2765" s="2"/>
      <c r="D2765" s="2"/>
      <c r="E2765" s="3"/>
      <c r="F2765" s="2"/>
      <c r="G2765" s="2"/>
      <c r="H2765" s="37" t="str">
        <f t="array" ref="H2765">IF(ISERROR(INDEX([1]גיליון3!$U$14:$X$28,MATCH('[1]דיווח פרטני'!G2864,[1]גיליון3!$T$14:$T$28,0),MATCH('[1]דיווח פרטני'!C2864,[1]גיליון3!$U$13:$X$13,0)))," ", INDEX([1]גיליון3!$U$14:$X$28,MATCH('[1]דיווח פרטני'!G2864,[1]גיליון3!$T$14:$T$28,0),MATCH('[1]דיווח פרטני'!C2864,[1]גיליון3!$U$13:$X$13,0)))</f>
        <v xml:space="preserve"> </v>
      </c>
      <c r="I2765" s="2"/>
      <c r="J2765" s="153"/>
    </row>
    <row r="2766" spans="1:10" ht="18" customHeight="1" thickBot="1">
      <c r="A2766" s="2"/>
      <c r="B2766" s="2"/>
      <c r="C2766" s="2"/>
      <c r="D2766" s="2"/>
      <c r="E2766" s="3"/>
      <c r="F2766" s="2"/>
      <c r="G2766" s="2"/>
      <c r="H2766" s="37" t="str">
        <f t="array" ref="H2766">IF(ISERROR(INDEX([1]גיליון3!$U$14:$X$28,MATCH('[1]דיווח פרטני'!G2865,[1]גיליון3!$T$14:$T$28,0),MATCH('[1]דיווח פרטני'!C2865,[1]גיליון3!$U$13:$X$13,0)))," ", INDEX([1]גיליון3!$U$14:$X$28,MATCH('[1]דיווח פרטני'!G2865,[1]גיליון3!$T$14:$T$28,0),MATCH('[1]דיווח פרטני'!C2865,[1]גיליון3!$U$13:$X$13,0)))</f>
        <v xml:space="preserve"> </v>
      </c>
      <c r="I2766" s="2"/>
      <c r="J2766" s="153"/>
    </row>
    <row r="2767" spans="1:10" ht="18" customHeight="1" thickBot="1">
      <c r="A2767" s="2"/>
      <c r="B2767" s="2"/>
      <c r="C2767" s="2"/>
      <c r="D2767" s="2"/>
      <c r="E2767" s="3"/>
      <c r="F2767" s="2"/>
      <c r="G2767" s="2"/>
      <c r="H2767" s="37" t="str">
        <f t="array" ref="H2767">IF(ISERROR(INDEX([1]גיליון3!$U$14:$X$28,MATCH('[1]דיווח פרטני'!G2866,[1]גיליון3!$T$14:$T$28,0),MATCH('[1]דיווח פרטני'!C2866,[1]גיליון3!$U$13:$X$13,0)))," ", INDEX([1]גיליון3!$U$14:$X$28,MATCH('[1]דיווח פרטני'!G2866,[1]גיליון3!$T$14:$T$28,0),MATCH('[1]דיווח פרטני'!C2866,[1]גיליון3!$U$13:$X$13,0)))</f>
        <v xml:space="preserve"> </v>
      </c>
      <c r="I2767" s="2"/>
      <c r="J2767" s="153"/>
    </row>
    <row r="2768" spans="1:10" ht="18" customHeight="1" thickBot="1">
      <c r="A2768" s="2"/>
      <c r="B2768" s="2"/>
      <c r="C2768" s="2"/>
      <c r="D2768" s="2"/>
      <c r="E2768" s="3"/>
      <c r="F2768" s="2"/>
      <c r="G2768" s="2"/>
      <c r="H2768" s="37" t="str">
        <f t="array" ref="H2768">IF(ISERROR(INDEX([1]גיליון3!$U$14:$X$28,MATCH('[1]דיווח פרטני'!G2867,[1]גיליון3!$T$14:$T$28,0),MATCH('[1]דיווח פרטני'!C2867,[1]גיליון3!$U$13:$X$13,0)))," ", INDEX([1]גיליון3!$U$14:$X$28,MATCH('[1]דיווח פרטני'!G2867,[1]גיליון3!$T$14:$T$28,0),MATCH('[1]דיווח פרטני'!C2867,[1]גיליון3!$U$13:$X$13,0)))</f>
        <v xml:space="preserve"> </v>
      </c>
      <c r="I2768" s="2"/>
      <c r="J2768" s="153"/>
    </row>
    <row r="2769" spans="1:10" ht="18" customHeight="1" thickBot="1">
      <c r="A2769" s="2"/>
      <c r="B2769" s="2"/>
      <c r="C2769" s="2"/>
      <c r="D2769" s="2"/>
      <c r="E2769" s="3"/>
      <c r="F2769" s="2"/>
      <c r="G2769" s="2"/>
      <c r="H2769" s="37" t="str">
        <f t="array" ref="H2769">IF(ISERROR(INDEX([1]גיליון3!$U$14:$X$28,MATCH('[1]דיווח פרטני'!G2868,[1]גיליון3!$T$14:$T$28,0),MATCH('[1]דיווח פרטני'!C2868,[1]גיליון3!$U$13:$X$13,0)))," ", INDEX([1]גיליון3!$U$14:$X$28,MATCH('[1]דיווח פרטני'!G2868,[1]גיליון3!$T$14:$T$28,0),MATCH('[1]דיווח פרטני'!C2868,[1]גיליון3!$U$13:$X$13,0)))</f>
        <v xml:space="preserve"> </v>
      </c>
      <c r="I2769" s="2"/>
      <c r="J2769" s="153"/>
    </row>
    <row r="2770" spans="1:10" ht="18" customHeight="1" thickBot="1">
      <c r="A2770" s="2"/>
      <c r="B2770" s="2"/>
      <c r="C2770" s="2"/>
      <c r="D2770" s="2"/>
      <c r="E2770" s="3"/>
      <c r="F2770" s="2"/>
      <c r="G2770" s="2"/>
      <c r="H2770" s="37" t="str">
        <f t="array" ref="H2770">IF(ISERROR(INDEX([1]גיליון3!$U$14:$X$28,MATCH('[1]דיווח פרטני'!G2869,[1]גיליון3!$T$14:$T$28,0),MATCH('[1]דיווח פרטני'!C2869,[1]גיליון3!$U$13:$X$13,0)))," ", INDEX([1]גיליון3!$U$14:$X$28,MATCH('[1]דיווח פרטני'!G2869,[1]גיליון3!$T$14:$T$28,0),MATCH('[1]דיווח פרטני'!C2869,[1]גיליון3!$U$13:$X$13,0)))</f>
        <v xml:space="preserve"> </v>
      </c>
      <c r="I2770" s="2"/>
      <c r="J2770" s="153"/>
    </row>
    <row r="2771" spans="1:10" ht="18" customHeight="1" thickBot="1">
      <c r="A2771" s="2"/>
      <c r="B2771" s="2"/>
      <c r="C2771" s="2"/>
      <c r="D2771" s="2"/>
      <c r="E2771" s="3"/>
      <c r="F2771" s="2"/>
      <c r="G2771" s="2"/>
      <c r="H2771" s="37" t="str">
        <f t="array" ref="H2771">IF(ISERROR(INDEX([1]גיליון3!$U$14:$X$28,MATCH('[1]דיווח פרטני'!G2870,[1]גיליון3!$T$14:$T$28,0),MATCH('[1]דיווח פרטני'!C2870,[1]גיליון3!$U$13:$X$13,0)))," ", INDEX([1]גיליון3!$U$14:$X$28,MATCH('[1]דיווח פרטני'!G2870,[1]גיליון3!$T$14:$T$28,0),MATCH('[1]דיווח פרטני'!C2870,[1]גיליון3!$U$13:$X$13,0)))</f>
        <v xml:space="preserve"> </v>
      </c>
      <c r="I2771" s="2"/>
      <c r="J2771" s="153"/>
    </row>
    <row r="2772" spans="1:10" ht="18" customHeight="1" thickBot="1">
      <c r="A2772" s="2"/>
      <c r="B2772" s="2"/>
      <c r="C2772" s="2"/>
      <c r="D2772" s="2"/>
      <c r="E2772" s="3"/>
      <c r="F2772" s="2"/>
      <c r="G2772" s="2"/>
      <c r="H2772" s="37" t="str">
        <f t="array" ref="H2772">IF(ISERROR(INDEX([1]גיליון3!$U$14:$X$28,MATCH('[1]דיווח פרטני'!G2871,[1]גיליון3!$T$14:$T$28,0),MATCH('[1]דיווח פרטני'!C2871,[1]גיליון3!$U$13:$X$13,0)))," ", INDEX([1]גיליון3!$U$14:$X$28,MATCH('[1]דיווח פרטני'!G2871,[1]גיליון3!$T$14:$T$28,0),MATCH('[1]דיווח פרטני'!C2871,[1]גיליון3!$U$13:$X$13,0)))</f>
        <v xml:space="preserve"> </v>
      </c>
      <c r="I2772" s="2"/>
      <c r="J2772" s="153"/>
    </row>
    <row r="2773" spans="1:10" ht="18" customHeight="1" thickBot="1">
      <c r="A2773" s="2"/>
      <c r="B2773" s="2"/>
      <c r="C2773" s="2"/>
      <c r="D2773" s="2"/>
      <c r="E2773" s="3"/>
      <c r="F2773" s="2"/>
      <c r="G2773" s="2"/>
      <c r="H2773" s="37" t="str">
        <f t="array" ref="H2773">IF(ISERROR(INDEX([1]גיליון3!$U$14:$X$28,MATCH('[1]דיווח פרטני'!G2872,[1]גיליון3!$T$14:$T$28,0),MATCH('[1]דיווח פרטני'!C2872,[1]גיליון3!$U$13:$X$13,0)))," ", INDEX([1]גיליון3!$U$14:$X$28,MATCH('[1]דיווח פרטני'!G2872,[1]גיליון3!$T$14:$T$28,0),MATCH('[1]דיווח פרטני'!C2872,[1]גיליון3!$U$13:$X$13,0)))</f>
        <v xml:space="preserve"> </v>
      </c>
      <c r="I2773" s="2"/>
      <c r="J2773" s="153"/>
    </row>
    <row r="2774" spans="1:10" ht="18" customHeight="1" thickBot="1">
      <c r="A2774" s="2"/>
      <c r="B2774" s="2"/>
      <c r="C2774" s="2"/>
      <c r="D2774" s="2"/>
      <c r="E2774" s="3"/>
      <c r="F2774" s="2"/>
      <c r="G2774" s="2"/>
      <c r="H2774" s="37" t="str">
        <f t="array" ref="H2774">IF(ISERROR(INDEX([1]גיליון3!$U$14:$X$28,MATCH('[1]דיווח פרטני'!G2873,[1]גיליון3!$T$14:$T$28,0),MATCH('[1]דיווח פרטני'!C2873,[1]גיליון3!$U$13:$X$13,0)))," ", INDEX([1]גיליון3!$U$14:$X$28,MATCH('[1]דיווח פרטני'!G2873,[1]גיליון3!$T$14:$T$28,0),MATCH('[1]דיווח פרטני'!C2873,[1]גיליון3!$U$13:$X$13,0)))</f>
        <v xml:space="preserve"> </v>
      </c>
      <c r="I2774" s="2"/>
      <c r="J2774" s="153"/>
    </row>
    <row r="2775" spans="1:10" ht="18" customHeight="1" thickBot="1">
      <c r="A2775" s="2"/>
      <c r="B2775" s="2"/>
      <c r="C2775" s="2"/>
      <c r="D2775" s="2"/>
      <c r="E2775" s="3"/>
      <c r="F2775" s="2"/>
      <c r="G2775" s="2"/>
      <c r="H2775" s="37" t="str">
        <f t="array" ref="H2775">IF(ISERROR(INDEX([1]גיליון3!$U$14:$X$28,MATCH('[1]דיווח פרטני'!G2874,[1]גיליון3!$T$14:$T$28,0),MATCH('[1]דיווח פרטני'!C2874,[1]גיליון3!$U$13:$X$13,0)))," ", INDEX([1]גיליון3!$U$14:$X$28,MATCH('[1]דיווח פרטני'!G2874,[1]גיליון3!$T$14:$T$28,0),MATCH('[1]דיווח פרטני'!C2874,[1]גיליון3!$U$13:$X$13,0)))</f>
        <v xml:space="preserve"> </v>
      </c>
      <c r="I2775" s="2"/>
      <c r="J2775" s="153"/>
    </row>
    <row r="2776" spans="1:10" ht="18" customHeight="1" thickBot="1">
      <c r="A2776" s="2"/>
      <c r="B2776" s="2"/>
      <c r="C2776" s="2"/>
      <c r="D2776" s="2"/>
      <c r="E2776" s="3"/>
      <c r="F2776" s="2"/>
      <c r="G2776" s="2"/>
      <c r="H2776" s="37" t="str">
        <f t="array" ref="H2776">IF(ISERROR(INDEX([1]גיליון3!$U$14:$X$28,MATCH('[1]דיווח פרטני'!G2875,[1]גיליון3!$T$14:$T$28,0),MATCH('[1]דיווח פרטני'!C2875,[1]גיליון3!$U$13:$X$13,0)))," ", INDEX([1]גיליון3!$U$14:$X$28,MATCH('[1]דיווח פרטני'!G2875,[1]גיליון3!$T$14:$T$28,0),MATCH('[1]דיווח פרטני'!C2875,[1]גיליון3!$U$13:$X$13,0)))</f>
        <v xml:space="preserve"> </v>
      </c>
      <c r="I2776" s="2"/>
      <c r="J2776" s="153"/>
    </row>
    <row r="2777" spans="1:10" ht="18" customHeight="1" thickBot="1">
      <c r="A2777" s="2"/>
      <c r="B2777" s="2"/>
      <c r="C2777" s="2"/>
      <c r="D2777" s="2"/>
      <c r="E2777" s="3"/>
      <c r="F2777" s="2"/>
      <c r="G2777" s="2"/>
      <c r="H2777" s="37" t="str">
        <f t="array" ref="H2777">IF(ISERROR(INDEX([1]גיליון3!$U$14:$X$28,MATCH('[1]דיווח פרטני'!G2876,[1]גיליון3!$T$14:$T$28,0),MATCH('[1]דיווח פרטני'!C2876,[1]גיליון3!$U$13:$X$13,0)))," ", INDEX([1]גיליון3!$U$14:$X$28,MATCH('[1]דיווח פרטני'!G2876,[1]גיליון3!$T$14:$T$28,0),MATCH('[1]דיווח פרטני'!C2876,[1]גיליון3!$U$13:$X$13,0)))</f>
        <v xml:space="preserve"> </v>
      </c>
      <c r="I2777" s="2"/>
      <c r="J2777" s="153"/>
    </row>
    <row r="2778" spans="1:10" ht="18" customHeight="1" thickBot="1">
      <c r="A2778" s="2"/>
      <c r="B2778" s="2"/>
      <c r="C2778" s="2"/>
      <c r="D2778" s="2"/>
      <c r="E2778" s="3"/>
      <c r="F2778" s="2"/>
      <c r="G2778" s="2"/>
      <c r="H2778" s="37" t="str">
        <f t="array" ref="H2778">IF(ISERROR(INDEX([1]גיליון3!$U$14:$X$28,MATCH('[1]דיווח פרטני'!G2877,[1]גיליון3!$T$14:$T$28,0),MATCH('[1]דיווח פרטני'!C2877,[1]גיליון3!$U$13:$X$13,0)))," ", INDEX([1]גיליון3!$U$14:$X$28,MATCH('[1]דיווח פרטני'!G2877,[1]גיליון3!$T$14:$T$28,0),MATCH('[1]דיווח פרטני'!C2877,[1]גיליון3!$U$13:$X$13,0)))</f>
        <v xml:space="preserve"> </v>
      </c>
      <c r="I2778" s="2"/>
      <c r="J2778" s="153"/>
    </row>
    <row r="2779" spans="1:10" ht="18" customHeight="1" thickBot="1">
      <c r="A2779" s="2"/>
      <c r="B2779" s="2"/>
      <c r="C2779" s="2"/>
      <c r="D2779" s="2"/>
      <c r="E2779" s="3"/>
      <c r="F2779" s="2"/>
      <c r="G2779" s="2"/>
      <c r="H2779" s="37" t="str">
        <f t="array" ref="H2779">IF(ISERROR(INDEX([1]גיליון3!$U$14:$X$28,MATCH('[1]דיווח פרטני'!G2878,[1]גיליון3!$T$14:$T$28,0),MATCH('[1]דיווח פרטני'!C2878,[1]גיליון3!$U$13:$X$13,0)))," ", INDEX([1]גיליון3!$U$14:$X$28,MATCH('[1]דיווח פרטני'!G2878,[1]גיליון3!$T$14:$T$28,0),MATCH('[1]דיווח פרטני'!C2878,[1]גיליון3!$U$13:$X$13,0)))</f>
        <v xml:space="preserve"> </v>
      </c>
      <c r="I2779" s="2"/>
      <c r="J2779" s="153"/>
    </row>
    <row r="2780" spans="1:10" ht="18" customHeight="1" thickBot="1">
      <c r="A2780" s="2"/>
      <c r="B2780" s="2"/>
      <c r="C2780" s="2"/>
      <c r="D2780" s="2"/>
      <c r="E2780" s="3"/>
      <c r="F2780" s="2"/>
      <c r="G2780" s="2"/>
      <c r="H2780" s="37" t="str">
        <f t="array" ref="H2780">IF(ISERROR(INDEX([1]גיליון3!$U$14:$X$28,MATCH('[1]דיווח פרטני'!G2879,[1]גיליון3!$T$14:$T$28,0),MATCH('[1]דיווח פרטני'!C2879,[1]גיליון3!$U$13:$X$13,0)))," ", INDEX([1]גיליון3!$U$14:$X$28,MATCH('[1]דיווח פרטני'!G2879,[1]גיליון3!$T$14:$T$28,0),MATCH('[1]דיווח פרטני'!C2879,[1]גיליון3!$U$13:$X$13,0)))</f>
        <v xml:space="preserve"> </v>
      </c>
      <c r="I2780" s="2"/>
      <c r="J2780" s="153"/>
    </row>
    <row r="2781" spans="1:10" ht="18" customHeight="1" thickBot="1">
      <c r="A2781" s="2"/>
      <c r="B2781" s="2"/>
      <c r="C2781" s="2"/>
      <c r="D2781" s="2"/>
      <c r="E2781" s="3"/>
      <c r="F2781" s="2"/>
      <c r="G2781" s="2"/>
      <c r="H2781" s="37" t="str">
        <f t="array" ref="H2781">IF(ISERROR(INDEX([1]גיליון3!$U$14:$X$28,MATCH('[1]דיווח פרטני'!G2880,[1]גיליון3!$T$14:$T$28,0),MATCH('[1]דיווח פרטני'!C2880,[1]גיליון3!$U$13:$X$13,0)))," ", INDEX([1]גיליון3!$U$14:$X$28,MATCH('[1]דיווח פרטני'!G2880,[1]גיליון3!$T$14:$T$28,0),MATCH('[1]דיווח פרטני'!C2880,[1]גיליון3!$U$13:$X$13,0)))</f>
        <v xml:space="preserve"> </v>
      </c>
      <c r="I2781" s="2"/>
      <c r="J2781" s="153"/>
    </row>
    <row r="2782" spans="1:10" ht="18" customHeight="1" thickBot="1">
      <c r="A2782" s="2"/>
      <c r="B2782" s="2"/>
      <c r="C2782" s="2"/>
      <c r="D2782" s="2"/>
      <c r="E2782" s="3"/>
      <c r="F2782" s="2"/>
      <c r="G2782" s="2"/>
      <c r="H2782" s="37" t="str">
        <f t="array" ref="H2782">IF(ISERROR(INDEX([1]גיליון3!$U$14:$X$28,MATCH('[1]דיווח פרטני'!G2881,[1]גיליון3!$T$14:$T$28,0),MATCH('[1]דיווח פרטני'!C2881,[1]גיליון3!$U$13:$X$13,0)))," ", INDEX([1]גיליון3!$U$14:$X$28,MATCH('[1]דיווח פרטני'!G2881,[1]גיליון3!$T$14:$T$28,0),MATCH('[1]דיווח פרטני'!C2881,[1]גיליון3!$U$13:$X$13,0)))</f>
        <v xml:space="preserve"> </v>
      </c>
      <c r="I2782" s="2"/>
      <c r="J2782" s="153"/>
    </row>
    <row r="2783" spans="1:10" ht="18" customHeight="1" thickBot="1">
      <c r="A2783" s="2"/>
      <c r="B2783" s="2"/>
      <c r="C2783" s="2"/>
      <c r="D2783" s="2"/>
      <c r="E2783" s="3"/>
      <c r="F2783" s="2"/>
      <c r="G2783" s="2"/>
      <c r="H2783" s="37" t="str">
        <f t="array" ref="H2783">IF(ISERROR(INDEX([1]גיליון3!$U$14:$X$28,MATCH('[1]דיווח פרטני'!G2882,[1]גיליון3!$T$14:$T$28,0),MATCH('[1]דיווח פרטני'!C2882,[1]גיליון3!$U$13:$X$13,0)))," ", INDEX([1]גיליון3!$U$14:$X$28,MATCH('[1]דיווח פרטני'!G2882,[1]גיליון3!$T$14:$T$28,0),MATCH('[1]דיווח פרטני'!C2882,[1]גיליון3!$U$13:$X$13,0)))</f>
        <v xml:space="preserve"> </v>
      </c>
      <c r="I2783" s="2"/>
      <c r="J2783" s="153"/>
    </row>
    <row r="2784" spans="1:10" ht="18" customHeight="1" thickBot="1">
      <c r="A2784" s="2"/>
      <c r="B2784" s="2"/>
      <c r="C2784" s="2"/>
      <c r="D2784" s="2"/>
      <c r="E2784" s="3"/>
      <c r="F2784" s="2"/>
      <c r="G2784" s="2"/>
      <c r="H2784" s="37" t="str">
        <f t="array" ref="H2784">IF(ISERROR(INDEX([1]גיליון3!$U$14:$X$28,MATCH('[1]דיווח פרטני'!G2883,[1]גיליון3!$T$14:$T$28,0),MATCH('[1]דיווח פרטני'!C2883,[1]גיליון3!$U$13:$X$13,0)))," ", INDEX([1]גיליון3!$U$14:$X$28,MATCH('[1]דיווח פרטני'!G2883,[1]גיליון3!$T$14:$T$28,0),MATCH('[1]דיווח פרטני'!C2883,[1]גיליון3!$U$13:$X$13,0)))</f>
        <v xml:space="preserve"> </v>
      </c>
      <c r="I2784" s="2"/>
      <c r="J2784" s="153"/>
    </row>
    <row r="2785" spans="1:10" ht="18" customHeight="1" thickBot="1">
      <c r="A2785" s="2"/>
      <c r="B2785" s="2"/>
      <c r="C2785" s="2"/>
      <c r="D2785" s="2"/>
      <c r="E2785" s="3"/>
      <c r="F2785" s="2"/>
      <c r="G2785" s="2"/>
      <c r="H2785" s="37" t="str">
        <f t="array" ref="H2785">IF(ISERROR(INDEX([1]גיליון3!$U$14:$X$28,MATCH('[1]דיווח פרטני'!G2884,[1]גיליון3!$T$14:$T$28,0),MATCH('[1]דיווח פרטני'!C2884,[1]גיליון3!$U$13:$X$13,0)))," ", INDEX([1]גיליון3!$U$14:$X$28,MATCH('[1]דיווח פרטני'!G2884,[1]גיליון3!$T$14:$T$28,0),MATCH('[1]דיווח פרטני'!C2884,[1]גיליון3!$U$13:$X$13,0)))</f>
        <v xml:space="preserve"> </v>
      </c>
      <c r="I2785" s="2"/>
      <c r="J2785" s="153"/>
    </row>
    <row r="2786" spans="1:10" ht="18" customHeight="1" thickBot="1">
      <c r="A2786" s="2"/>
      <c r="B2786" s="2"/>
      <c r="C2786" s="2"/>
      <c r="D2786" s="2"/>
      <c r="E2786" s="3"/>
      <c r="F2786" s="2"/>
      <c r="G2786" s="2"/>
      <c r="H2786" s="37" t="str">
        <f t="array" ref="H2786">IF(ISERROR(INDEX([1]גיליון3!$U$14:$X$28,MATCH('[1]דיווח פרטני'!G2885,[1]גיליון3!$T$14:$T$28,0),MATCH('[1]דיווח פרטני'!C2885,[1]גיליון3!$U$13:$X$13,0)))," ", INDEX([1]גיליון3!$U$14:$X$28,MATCH('[1]דיווח פרטני'!G2885,[1]גיליון3!$T$14:$T$28,0),MATCH('[1]דיווח פרטני'!C2885,[1]גיליון3!$U$13:$X$13,0)))</f>
        <v xml:space="preserve"> </v>
      </c>
      <c r="I2786" s="2"/>
      <c r="J2786" s="153"/>
    </row>
    <row r="2787" spans="1:10" ht="18" customHeight="1" thickBot="1">
      <c r="A2787" s="2"/>
      <c r="B2787" s="2"/>
      <c r="C2787" s="2"/>
      <c r="D2787" s="2"/>
      <c r="E2787" s="3"/>
      <c r="F2787" s="2"/>
      <c r="G2787" s="2"/>
      <c r="H2787" s="37" t="str">
        <f t="array" ref="H2787">IF(ISERROR(INDEX([1]גיליון3!$U$14:$X$28,MATCH('[1]דיווח פרטני'!G2886,[1]גיליון3!$T$14:$T$28,0),MATCH('[1]דיווח פרטני'!C2886,[1]גיליון3!$U$13:$X$13,0)))," ", INDEX([1]גיליון3!$U$14:$X$28,MATCH('[1]דיווח פרטני'!G2886,[1]גיליון3!$T$14:$T$28,0),MATCH('[1]דיווח פרטני'!C2886,[1]גיליון3!$U$13:$X$13,0)))</f>
        <v xml:space="preserve"> </v>
      </c>
      <c r="I2787" s="2"/>
      <c r="J2787" s="153"/>
    </row>
    <row r="2788" spans="1:10" ht="18" customHeight="1" thickBot="1">
      <c r="A2788" s="2"/>
      <c r="B2788" s="2"/>
      <c r="C2788" s="2"/>
      <c r="D2788" s="2"/>
      <c r="E2788" s="3"/>
      <c r="F2788" s="2"/>
      <c r="G2788" s="2"/>
      <c r="H2788" s="37" t="str">
        <f t="array" ref="H2788">IF(ISERROR(INDEX([1]גיליון3!$U$14:$X$28,MATCH('[1]דיווח פרטני'!G2887,[1]גיליון3!$T$14:$T$28,0),MATCH('[1]דיווח פרטני'!C2887,[1]גיליון3!$U$13:$X$13,0)))," ", INDEX([1]גיליון3!$U$14:$X$28,MATCH('[1]דיווח פרטני'!G2887,[1]גיליון3!$T$14:$T$28,0),MATCH('[1]דיווח פרטני'!C2887,[1]גיליון3!$U$13:$X$13,0)))</f>
        <v xml:space="preserve"> </v>
      </c>
      <c r="I2788" s="2"/>
      <c r="J2788" s="153"/>
    </row>
    <row r="2789" spans="1:10" ht="18" customHeight="1" thickBot="1">
      <c r="A2789" s="2"/>
      <c r="B2789" s="2"/>
      <c r="C2789" s="2"/>
      <c r="D2789" s="2"/>
      <c r="E2789" s="3"/>
      <c r="F2789" s="2"/>
      <c r="G2789" s="2"/>
      <c r="H2789" s="37" t="str">
        <f t="array" ref="H2789">IF(ISERROR(INDEX([1]גיליון3!$U$14:$X$28,MATCH('[1]דיווח פרטני'!G2888,[1]גיליון3!$T$14:$T$28,0),MATCH('[1]דיווח פרטני'!C2888,[1]גיליון3!$U$13:$X$13,0)))," ", INDEX([1]גיליון3!$U$14:$X$28,MATCH('[1]דיווח פרטני'!G2888,[1]גיליון3!$T$14:$T$28,0),MATCH('[1]דיווח פרטני'!C2888,[1]גיליון3!$U$13:$X$13,0)))</f>
        <v xml:space="preserve"> </v>
      </c>
      <c r="I2789" s="2"/>
      <c r="J2789" s="153"/>
    </row>
    <row r="2790" spans="1:10" ht="18" customHeight="1" thickBot="1">
      <c r="A2790" s="2"/>
      <c r="B2790" s="2"/>
      <c r="C2790" s="2"/>
      <c r="D2790" s="2"/>
      <c r="E2790" s="3"/>
      <c r="F2790" s="2"/>
      <c r="G2790" s="2"/>
      <c r="H2790" s="37" t="str">
        <f t="array" ref="H2790">IF(ISERROR(INDEX([1]גיליון3!$U$14:$X$28,MATCH('[1]דיווח פרטני'!G2889,[1]גיליון3!$T$14:$T$28,0),MATCH('[1]דיווח פרטני'!C2889,[1]גיליון3!$U$13:$X$13,0)))," ", INDEX([1]גיליון3!$U$14:$X$28,MATCH('[1]דיווח פרטני'!G2889,[1]גיליון3!$T$14:$T$28,0),MATCH('[1]דיווח פרטני'!C2889,[1]גיליון3!$U$13:$X$13,0)))</f>
        <v xml:space="preserve"> </v>
      </c>
      <c r="I2790" s="2"/>
      <c r="J2790" s="153"/>
    </row>
    <row r="2791" spans="1:10" ht="18" customHeight="1" thickBot="1">
      <c r="A2791" s="2"/>
      <c r="B2791" s="2"/>
      <c r="C2791" s="2"/>
      <c r="D2791" s="2"/>
      <c r="E2791" s="3"/>
      <c r="F2791" s="2"/>
      <c r="G2791" s="2"/>
      <c r="H2791" s="37" t="str">
        <f t="array" ref="H2791">IF(ISERROR(INDEX([1]גיליון3!$U$14:$X$28,MATCH('[1]דיווח פרטני'!G2890,[1]גיליון3!$T$14:$T$28,0),MATCH('[1]דיווח פרטני'!C2890,[1]גיליון3!$U$13:$X$13,0)))," ", INDEX([1]גיליון3!$U$14:$X$28,MATCH('[1]דיווח פרטני'!G2890,[1]גיליון3!$T$14:$T$28,0),MATCH('[1]דיווח פרטני'!C2890,[1]גיליון3!$U$13:$X$13,0)))</f>
        <v xml:space="preserve"> </v>
      </c>
      <c r="I2791" s="2"/>
      <c r="J2791" s="153"/>
    </row>
    <row r="2792" spans="1:10" ht="18" customHeight="1" thickBot="1">
      <c r="A2792" s="2"/>
      <c r="B2792" s="2"/>
      <c r="C2792" s="2"/>
      <c r="D2792" s="2"/>
      <c r="E2792" s="3"/>
      <c r="F2792" s="2"/>
      <c r="G2792" s="2"/>
      <c r="H2792" s="37" t="str">
        <f t="array" ref="H2792">IF(ISERROR(INDEX([1]גיליון3!$U$14:$X$28,MATCH('[1]דיווח פרטני'!G2891,[1]גיליון3!$T$14:$T$28,0),MATCH('[1]דיווח פרטני'!C2891,[1]גיליון3!$U$13:$X$13,0)))," ", INDEX([1]גיליון3!$U$14:$X$28,MATCH('[1]דיווח פרטני'!G2891,[1]גיליון3!$T$14:$T$28,0),MATCH('[1]דיווח פרטני'!C2891,[1]גיליון3!$U$13:$X$13,0)))</f>
        <v xml:space="preserve"> </v>
      </c>
      <c r="I2792" s="2"/>
      <c r="J2792" s="153"/>
    </row>
    <row r="2793" spans="1:10" ht="18" customHeight="1" thickBot="1">
      <c r="A2793" s="2"/>
      <c r="B2793" s="2"/>
      <c r="C2793" s="2"/>
      <c r="D2793" s="2"/>
      <c r="E2793" s="3"/>
      <c r="F2793" s="2"/>
      <c r="G2793" s="2"/>
      <c r="H2793" s="37" t="str">
        <f t="array" ref="H2793">IF(ISERROR(INDEX([1]גיליון3!$U$14:$X$28,MATCH('[1]דיווח פרטני'!G2892,[1]גיליון3!$T$14:$T$28,0),MATCH('[1]דיווח פרטני'!C2892,[1]גיליון3!$U$13:$X$13,0)))," ", INDEX([1]גיליון3!$U$14:$X$28,MATCH('[1]דיווח פרטני'!G2892,[1]גיליון3!$T$14:$T$28,0),MATCH('[1]דיווח פרטני'!C2892,[1]גיליון3!$U$13:$X$13,0)))</f>
        <v xml:space="preserve"> </v>
      </c>
      <c r="I2793" s="2"/>
      <c r="J2793" s="153"/>
    </row>
    <row r="2794" spans="1:10" ht="18" customHeight="1" thickBot="1">
      <c r="A2794" s="2"/>
      <c r="B2794" s="2"/>
      <c r="C2794" s="2"/>
      <c r="D2794" s="2"/>
      <c r="E2794" s="3"/>
      <c r="F2794" s="2"/>
      <c r="G2794" s="2"/>
      <c r="H2794" s="37" t="str">
        <f t="array" ref="H2794">IF(ISERROR(INDEX([1]גיליון3!$U$14:$X$28,MATCH('[1]דיווח פרטני'!G2893,[1]גיליון3!$T$14:$T$28,0),MATCH('[1]דיווח פרטני'!C2893,[1]גיליון3!$U$13:$X$13,0)))," ", INDEX([1]גיליון3!$U$14:$X$28,MATCH('[1]דיווח פרטני'!G2893,[1]גיליון3!$T$14:$T$28,0),MATCH('[1]דיווח פרטני'!C2893,[1]גיליון3!$U$13:$X$13,0)))</f>
        <v xml:space="preserve"> </v>
      </c>
      <c r="I2794" s="2"/>
      <c r="J2794" s="153"/>
    </row>
    <row r="2795" spans="1:10" ht="18" customHeight="1" thickBot="1">
      <c r="A2795" s="2"/>
      <c r="B2795" s="2"/>
      <c r="C2795" s="2"/>
      <c r="D2795" s="2"/>
      <c r="E2795" s="3"/>
      <c r="F2795" s="2"/>
      <c r="G2795" s="2"/>
      <c r="H2795" s="37" t="str">
        <f t="array" ref="H2795">IF(ISERROR(INDEX([1]גיליון3!$U$14:$X$28,MATCH('[1]דיווח פרטני'!G2894,[1]גיליון3!$T$14:$T$28,0),MATCH('[1]דיווח פרטני'!C2894,[1]גיליון3!$U$13:$X$13,0)))," ", INDEX([1]גיליון3!$U$14:$X$28,MATCH('[1]דיווח פרטני'!G2894,[1]גיליון3!$T$14:$T$28,0),MATCH('[1]דיווח פרטני'!C2894,[1]גיליון3!$U$13:$X$13,0)))</f>
        <v xml:space="preserve"> </v>
      </c>
      <c r="I2795" s="2"/>
      <c r="J2795" s="153"/>
    </row>
    <row r="2796" spans="1:10" ht="18" customHeight="1" thickBot="1">
      <c r="A2796" s="2"/>
      <c r="B2796" s="2"/>
      <c r="C2796" s="2"/>
      <c r="D2796" s="2"/>
      <c r="E2796" s="3"/>
      <c r="F2796" s="2"/>
      <c r="G2796" s="2"/>
      <c r="H2796" s="37" t="str">
        <f t="array" ref="H2796">IF(ISERROR(INDEX([1]גיליון3!$U$14:$X$28,MATCH('[1]דיווח פרטני'!G2895,[1]גיליון3!$T$14:$T$28,0),MATCH('[1]דיווח פרטני'!C2895,[1]גיליון3!$U$13:$X$13,0)))," ", INDEX([1]גיליון3!$U$14:$X$28,MATCH('[1]דיווח פרטני'!G2895,[1]גיליון3!$T$14:$T$28,0),MATCH('[1]דיווח פרטני'!C2895,[1]גיליון3!$U$13:$X$13,0)))</f>
        <v xml:space="preserve"> </v>
      </c>
      <c r="I2796" s="2"/>
      <c r="J2796" s="153"/>
    </row>
    <row r="2797" spans="1:10" ht="18" customHeight="1" thickBot="1">
      <c r="A2797" s="2"/>
      <c r="B2797" s="2"/>
      <c r="C2797" s="2"/>
      <c r="D2797" s="2"/>
      <c r="E2797" s="3"/>
      <c r="F2797" s="2"/>
      <c r="G2797" s="2"/>
      <c r="H2797" s="37" t="str">
        <f t="array" ref="H2797">IF(ISERROR(INDEX([1]גיליון3!$U$14:$X$28,MATCH('[1]דיווח פרטני'!G2896,[1]גיליון3!$T$14:$T$28,0),MATCH('[1]דיווח פרטני'!C2896,[1]גיליון3!$U$13:$X$13,0)))," ", INDEX([1]גיליון3!$U$14:$X$28,MATCH('[1]דיווח פרטני'!G2896,[1]גיליון3!$T$14:$T$28,0),MATCH('[1]דיווח פרטני'!C2896,[1]גיליון3!$U$13:$X$13,0)))</f>
        <v xml:space="preserve"> </v>
      </c>
      <c r="I2797" s="2"/>
      <c r="J2797" s="153"/>
    </row>
    <row r="2798" spans="1:10" ht="18" customHeight="1" thickBot="1">
      <c r="A2798" s="2"/>
      <c r="B2798" s="2"/>
      <c r="C2798" s="2"/>
      <c r="D2798" s="2"/>
      <c r="E2798" s="3"/>
      <c r="F2798" s="2"/>
      <c r="G2798" s="2"/>
      <c r="H2798" s="37" t="str">
        <f t="array" ref="H2798">IF(ISERROR(INDEX([1]גיליון3!$U$14:$X$28,MATCH('[1]דיווח פרטני'!G2897,[1]גיליון3!$T$14:$T$28,0),MATCH('[1]דיווח פרטני'!C2897,[1]גיליון3!$U$13:$X$13,0)))," ", INDEX([1]גיליון3!$U$14:$X$28,MATCH('[1]דיווח פרטני'!G2897,[1]גיליון3!$T$14:$T$28,0),MATCH('[1]דיווח פרטני'!C2897,[1]גיליון3!$U$13:$X$13,0)))</f>
        <v xml:space="preserve"> </v>
      </c>
      <c r="I2798" s="2"/>
      <c r="J2798" s="153"/>
    </row>
    <row r="2799" spans="1:10" ht="18" customHeight="1" thickBot="1">
      <c r="A2799" s="2"/>
      <c r="B2799" s="2"/>
      <c r="C2799" s="2"/>
      <c r="D2799" s="2"/>
      <c r="E2799" s="3"/>
      <c r="F2799" s="2"/>
      <c r="G2799" s="2"/>
      <c r="H2799" s="37" t="str">
        <f t="array" ref="H2799">IF(ISERROR(INDEX([1]גיליון3!$U$14:$X$28,MATCH('[1]דיווח פרטני'!G2898,[1]גיליון3!$T$14:$T$28,0),MATCH('[1]דיווח פרטני'!C2898,[1]גיליון3!$U$13:$X$13,0)))," ", INDEX([1]גיליון3!$U$14:$X$28,MATCH('[1]דיווח פרטני'!G2898,[1]גיליון3!$T$14:$T$28,0),MATCH('[1]דיווח פרטני'!C2898,[1]גיליון3!$U$13:$X$13,0)))</f>
        <v xml:space="preserve"> </v>
      </c>
      <c r="I2799" s="2"/>
      <c r="J2799" s="153"/>
    </row>
    <row r="2800" spans="1:10" ht="18" customHeight="1" thickBot="1">
      <c r="A2800" s="2"/>
      <c r="B2800" s="2"/>
      <c r="C2800" s="2"/>
      <c r="D2800" s="2"/>
      <c r="E2800" s="3"/>
      <c r="F2800" s="2"/>
      <c r="G2800" s="2"/>
      <c r="H2800" s="37" t="str">
        <f t="array" ref="H2800">IF(ISERROR(INDEX([1]גיליון3!$U$14:$X$28,MATCH('[1]דיווח פרטני'!G2899,[1]גיליון3!$T$14:$T$28,0),MATCH('[1]דיווח פרטני'!C2899,[1]גיליון3!$U$13:$X$13,0)))," ", INDEX([1]גיליון3!$U$14:$X$28,MATCH('[1]דיווח פרטני'!G2899,[1]גיליון3!$T$14:$T$28,0),MATCH('[1]דיווח פרטני'!C2899,[1]גיליון3!$U$13:$X$13,0)))</f>
        <v xml:space="preserve"> </v>
      </c>
      <c r="I2800" s="2"/>
      <c r="J2800" s="153"/>
    </row>
    <row r="2801" spans="1:10" ht="18" customHeight="1" thickBot="1">
      <c r="A2801" s="2"/>
      <c r="B2801" s="2"/>
      <c r="C2801" s="2"/>
      <c r="D2801" s="2"/>
      <c r="E2801" s="3"/>
      <c r="F2801" s="2"/>
      <c r="G2801" s="2"/>
      <c r="H2801" s="37" t="str">
        <f t="array" ref="H2801">IF(ISERROR(INDEX([1]גיליון3!$U$14:$X$28,MATCH('[1]דיווח פרטני'!G2900,[1]גיליון3!$T$14:$T$28,0),MATCH('[1]דיווח פרטני'!C2900,[1]גיליון3!$U$13:$X$13,0)))," ", INDEX([1]גיליון3!$U$14:$X$28,MATCH('[1]דיווח פרטני'!G2900,[1]גיליון3!$T$14:$T$28,0),MATCH('[1]דיווח פרטני'!C2900,[1]גיליון3!$U$13:$X$13,0)))</f>
        <v xml:space="preserve"> </v>
      </c>
      <c r="I2801" s="2"/>
      <c r="J2801" s="153"/>
    </row>
    <row r="2802" spans="1:10" ht="18" customHeight="1" thickBot="1">
      <c r="A2802" s="2"/>
      <c r="B2802" s="2"/>
      <c r="C2802" s="2"/>
      <c r="D2802" s="2"/>
      <c r="E2802" s="3"/>
      <c r="F2802" s="2"/>
      <c r="G2802" s="2"/>
      <c r="H2802" s="37" t="str">
        <f t="array" ref="H2802">IF(ISERROR(INDEX([1]גיליון3!$U$14:$X$28,MATCH('[1]דיווח פרטני'!G2901,[1]גיליון3!$T$14:$T$28,0),MATCH('[1]דיווח פרטני'!C2901,[1]גיליון3!$U$13:$X$13,0)))," ", INDEX([1]גיליון3!$U$14:$X$28,MATCH('[1]דיווח פרטני'!G2901,[1]גיליון3!$T$14:$T$28,0),MATCH('[1]דיווח פרטני'!C2901,[1]גיליון3!$U$13:$X$13,0)))</f>
        <v xml:space="preserve"> </v>
      </c>
      <c r="I2802" s="2"/>
      <c r="J2802" s="153"/>
    </row>
    <row r="2803" spans="1:10" ht="18" customHeight="1" thickBot="1">
      <c r="A2803" s="2"/>
      <c r="B2803" s="2"/>
      <c r="C2803" s="2"/>
      <c r="D2803" s="2"/>
      <c r="E2803" s="3"/>
      <c r="F2803" s="2"/>
      <c r="G2803" s="2"/>
      <c r="H2803" s="37" t="str">
        <f t="array" ref="H2803">IF(ISERROR(INDEX([1]גיליון3!$U$14:$X$28,MATCH('[1]דיווח פרטני'!G2902,[1]גיליון3!$T$14:$T$28,0),MATCH('[1]דיווח פרטני'!C2902,[1]גיליון3!$U$13:$X$13,0)))," ", INDEX([1]גיליון3!$U$14:$X$28,MATCH('[1]דיווח פרטני'!G2902,[1]גיליון3!$T$14:$T$28,0),MATCH('[1]דיווח פרטני'!C2902,[1]גיליון3!$U$13:$X$13,0)))</f>
        <v xml:space="preserve"> </v>
      </c>
      <c r="I2803" s="2"/>
      <c r="J2803" s="153"/>
    </row>
    <row r="2804" spans="1:10" ht="18" customHeight="1" thickBot="1">
      <c r="A2804" s="2"/>
      <c r="B2804" s="2"/>
      <c r="C2804" s="2"/>
      <c r="D2804" s="2"/>
      <c r="E2804" s="3"/>
      <c r="F2804" s="2"/>
      <c r="G2804" s="2"/>
      <c r="H2804" s="37" t="str">
        <f t="array" ref="H2804">IF(ISERROR(INDEX([1]גיליון3!$U$14:$X$28,MATCH('[1]דיווח פרטני'!G2903,[1]גיליון3!$T$14:$T$28,0),MATCH('[1]דיווח פרטני'!C2903,[1]גיליון3!$U$13:$X$13,0)))," ", INDEX([1]גיליון3!$U$14:$X$28,MATCH('[1]דיווח פרטני'!G2903,[1]גיליון3!$T$14:$T$28,0),MATCH('[1]דיווח פרטני'!C2903,[1]גיליון3!$U$13:$X$13,0)))</f>
        <v xml:space="preserve"> </v>
      </c>
      <c r="I2804" s="2"/>
      <c r="J2804" s="153"/>
    </row>
    <row r="2805" spans="1:10" ht="18" customHeight="1" thickBot="1">
      <c r="A2805" s="2"/>
      <c r="B2805" s="2"/>
      <c r="C2805" s="2"/>
      <c r="D2805" s="2"/>
      <c r="E2805" s="3"/>
      <c r="F2805" s="2"/>
      <c r="G2805" s="2"/>
      <c r="H2805" s="37" t="str">
        <f t="array" ref="H2805">IF(ISERROR(INDEX([1]גיליון3!$U$14:$X$28,MATCH('[1]דיווח פרטני'!G2904,[1]גיליון3!$T$14:$T$28,0),MATCH('[1]דיווח פרטני'!C2904,[1]גיליון3!$U$13:$X$13,0)))," ", INDEX([1]גיליון3!$U$14:$X$28,MATCH('[1]דיווח פרטני'!G2904,[1]גיליון3!$T$14:$T$28,0),MATCH('[1]דיווח פרטני'!C2904,[1]גיליון3!$U$13:$X$13,0)))</f>
        <v xml:space="preserve"> </v>
      </c>
      <c r="I2805" s="2"/>
      <c r="J2805" s="153"/>
    </row>
    <row r="2806" spans="1:10" ht="18" customHeight="1" thickBot="1">
      <c r="A2806" s="2"/>
      <c r="B2806" s="2"/>
      <c r="C2806" s="2"/>
      <c r="D2806" s="2"/>
      <c r="E2806" s="3"/>
      <c r="F2806" s="2"/>
      <c r="G2806" s="2"/>
      <c r="H2806" s="37" t="str">
        <f t="array" ref="H2806">IF(ISERROR(INDEX([1]גיליון3!$U$14:$X$28,MATCH('[1]דיווח פרטני'!G2905,[1]גיליון3!$T$14:$T$28,0),MATCH('[1]דיווח פרטני'!C2905,[1]גיליון3!$U$13:$X$13,0)))," ", INDEX([1]גיליון3!$U$14:$X$28,MATCH('[1]דיווח פרטני'!G2905,[1]גיליון3!$T$14:$T$28,0),MATCH('[1]דיווח פרטני'!C2905,[1]גיליון3!$U$13:$X$13,0)))</f>
        <v xml:space="preserve"> </v>
      </c>
      <c r="I2806" s="2"/>
      <c r="J2806" s="153"/>
    </row>
    <row r="2807" spans="1:10" ht="18" customHeight="1" thickBot="1">
      <c r="A2807" s="2"/>
      <c r="B2807" s="2"/>
      <c r="C2807" s="2"/>
      <c r="D2807" s="2"/>
      <c r="E2807" s="3"/>
      <c r="F2807" s="2"/>
      <c r="G2807" s="2"/>
      <c r="H2807" s="37" t="str">
        <f t="array" ref="H2807">IF(ISERROR(INDEX([1]גיליון3!$U$14:$X$28,MATCH('[1]דיווח פרטני'!G2906,[1]גיליון3!$T$14:$T$28,0),MATCH('[1]דיווח פרטני'!C2906,[1]גיליון3!$U$13:$X$13,0)))," ", INDEX([1]גיליון3!$U$14:$X$28,MATCH('[1]דיווח פרטני'!G2906,[1]גיליון3!$T$14:$T$28,0),MATCH('[1]דיווח פרטני'!C2906,[1]גיליון3!$U$13:$X$13,0)))</f>
        <v xml:space="preserve"> </v>
      </c>
      <c r="I2807" s="2"/>
      <c r="J2807" s="153"/>
    </row>
    <row r="2808" spans="1:10" ht="18" customHeight="1" thickBot="1">
      <c r="A2808" s="2"/>
      <c r="B2808" s="2"/>
      <c r="C2808" s="2"/>
      <c r="D2808" s="2"/>
      <c r="E2808" s="3"/>
      <c r="F2808" s="2"/>
      <c r="G2808" s="2"/>
      <c r="H2808" s="37" t="str">
        <f t="array" ref="H2808">IF(ISERROR(INDEX([1]גיליון3!$U$14:$X$28,MATCH('[1]דיווח פרטני'!G2907,[1]גיליון3!$T$14:$T$28,0),MATCH('[1]דיווח פרטני'!C2907,[1]גיליון3!$U$13:$X$13,0)))," ", INDEX([1]גיליון3!$U$14:$X$28,MATCH('[1]דיווח פרטני'!G2907,[1]גיליון3!$T$14:$T$28,0),MATCH('[1]דיווח פרטני'!C2907,[1]גיליון3!$U$13:$X$13,0)))</f>
        <v xml:space="preserve"> </v>
      </c>
      <c r="I2808" s="2"/>
      <c r="J2808" s="153"/>
    </row>
    <row r="2809" spans="1:10" ht="18" customHeight="1" thickBot="1">
      <c r="A2809" s="2"/>
      <c r="B2809" s="2"/>
      <c r="C2809" s="2"/>
      <c r="D2809" s="2"/>
      <c r="E2809" s="3"/>
      <c r="F2809" s="2"/>
      <c r="G2809" s="2"/>
      <c r="H2809" s="37" t="str">
        <f t="array" ref="H2809">IF(ISERROR(INDEX([1]גיליון3!$U$14:$X$28,MATCH('[1]דיווח פרטני'!G2908,[1]גיליון3!$T$14:$T$28,0),MATCH('[1]דיווח פרטני'!C2908,[1]גיליון3!$U$13:$X$13,0)))," ", INDEX([1]גיליון3!$U$14:$X$28,MATCH('[1]דיווח פרטני'!G2908,[1]גיליון3!$T$14:$T$28,0),MATCH('[1]דיווח פרטני'!C2908,[1]גיליון3!$U$13:$X$13,0)))</f>
        <v xml:space="preserve"> </v>
      </c>
      <c r="I2809" s="2"/>
      <c r="J2809" s="153"/>
    </row>
    <row r="2810" spans="1:10" ht="18" customHeight="1" thickBot="1">
      <c r="A2810" s="2"/>
      <c r="B2810" s="2"/>
      <c r="C2810" s="2"/>
      <c r="D2810" s="2"/>
      <c r="E2810" s="3"/>
      <c r="F2810" s="2"/>
      <c r="G2810" s="2"/>
      <c r="H2810" s="37" t="str">
        <f t="array" ref="H2810">IF(ISERROR(INDEX([1]גיליון3!$U$14:$X$28,MATCH('[1]דיווח פרטני'!G2909,[1]גיליון3!$T$14:$T$28,0),MATCH('[1]דיווח פרטני'!C2909,[1]גיליון3!$U$13:$X$13,0)))," ", INDEX([1]גיליון3!$U$14:$X$28,MATCH('[1]דיווח פרטני'!G2909,[1]גיליון3!$T$14:$T$28,0),MATCH('[1]דיווח פרטני'!C2909,[1]גיליון3!$U$13:$X$13,0)))</f>
        <v xml:space="preserve"> </v>
      </c>
      <c r="I2810" s="2"/>
      <c r="J2810" s="153"/>
    </row>
    <row r="2811" spans="1:10" ht="18" customHeight="1" thickBot="1">
      <c r="A2811" s="2"/>
      <c r="B2811" s="2"/>
      <c r="C2811" s="2"/>
      <c r="D2811" s="2"/>
      <c r="E2811" s="3"/>
      <c r="F2811" s="2"/>
      <c r="G2811" s="2"/>
      <c r="H2811" s="37" t="str">
        <f t="array" ref="H2811">IF(ISERROR(INDEX([1]גיליון3!$U$14:$X$28,MATCH('[1]דיווח פרטני'!G2910,[1]גיליון3!$T$14:$T$28,0),MATCH('[1]דיווח פרטני'!C2910,[1]גיליון3!$U$13:$X$13,0)))," ", INDEX([1]גיליון3!$U$14:$X$28,MATCH('[1]דיווח פרטני'!G2910,[1]גיליון3!$T$14:$T$28,0),MATCH('[1]דיווח פרטני'!C2910,[1]גיליון3!$U$13:$X$13,0)))</f>
        <v xml:space="preserve"> </v>
      </c>
      <c r="I2811" s="2"/>
      <c r="J2811" s="153"/>
    </row>
    <row r="2812" spans="1:10" ht="18" customHeight="1" thickBot="1">
      <c r="A2812" s="2"/>
      <c r="B2812" s="2"/>
      <c r="C2812" s="2"/>
      <c r="D2812" s="2"/>
      <c r="E2812" s="3"/>
      <c r="F2812" s="2"/>
      <c r="G2812" s="2"/>
      <c r="H2812" s="37" t="str">
        <f t="array" ref="H2812">IF(ISERROR(INDEX([1]גיליון3!$U$14:$X$28,MATCH('[1]דיווח פרטני'!G2911,[1]גיליון3!$T$14:$T$28,0),MATCH('[1]דיווח פרטני'!C2911,[1]גיליון3!$U$13:$X$13,0)))," ", INDEX([1]גיליון3!$U$14:$X$28,MATCH('[1]דיווח פרטני'!G2911,[1]גיליון3!$T$14:$T$28,0),MATCH('[1]דיווח פרטני'!C2911,[1]גיליון3!$U$13:$X$13,0)))</f>
        <v xml:space="preserve"> </v>
      </c>
      <c r="I2812" s="2"/>
      <c r="J2812" s="153"/>
    </row>
    <row r="2813" spans="1:10" ht="18" customHeight="1" thickBot="1">
      <c r="A2813" s="2"/>
      <c r="B2813" s="2"/>
      <c r="C2813" s="2"/>
      <c r="D2813" s="2"/>
      <c r="E2813" s="3"/>
      <c r="F2813" s="2"/>
      <c r="G2813" s="2"/>
      <c r="H2813" s="37" t="str">
        <f t="array" ref="H2813">IF(ISERROR(INDEX([1]גיליון3!$U$14:$X$28,MATCH('[1]דיווח פרטני'!G2912,[1]גיליון3!$T$14:$T$28,0),MATCH('[1]דיווח פרטני'!C2912,[1]גיליון3!$U$13:$X$13,0)))," ", INDEX([1]גיליון3!$U$14:$X$28,MATCH('[1]דיווח פרטני'!G2912,[1]גיליון3!$T$14:$T$28,0),MATCH('[1]דיווח פרטני'!C2912,[1]גיליון3!$U$13:$X$13,0)))</f>
        <v xml:space="preserve"> </v>
      </c>
      <c r="I2813" s="2"/>
      <c r="J2813" s="153"/>
    </row>
    <row r="2814" spans="1:10" ht="18" customHeight="1" thickBot="1">
      <c r="A2814" s="2"/>
      <c r="B2814" s="2"/>
      <c r="C2814" s="2"/>
      <c r="D2814" s="2"/>
      <c r="E2814" s="3"/>
      <c r="F2814" s="2"/>
      <c r="G2814" s="2"/>
      <c r="H2814" s="37" t="str">
        <f t="array" ref="H2814">IF(ISERROR(INDEX([1]גיליון3!$U$14:$X$28,MATCH('[1]דיווח פרטני'!G2913,[1]גיליון3!$T$14:$T$28,0),MATCH('[1]דיווח פרטני'!C2913,[1]גיליון3!$U$13:$X$13,0)))," ", INDEX([1]גיליון3!$U$14:$X$28,MATCH('[1]דיווח פרטני'!G2913,[1]גיליון3!$T$14:$T$28,0),MATCH('[1]דיווח פרטני'!C2913,[1]גיליון3!$U$13:$X$13,0)))</f>
        <v xml:space="preserve"> </v>
      </c>
      <c r="I2814" s="2"/>
      <c r="J2814" s="153"/>
    </row>
    <row r="2815" spans="1:10" ht="18" customHeight="1" thickBot="1">
      <c r="A2815" s="2"/>
      <c r="B2815" s="2"/>
      <c r="C2815" s="2"/>
      <c r="D2815" s="2"/>
      <c r="E2815" s="3"/>
      <c r="F2815" s="2"/>
      <c r="G2815" s="2"/>
      <c r="H2815" s="37" t="str">
        <f t="array" ref="H2815">IF(ISERROR(INDEX([1]גיליון3!$U$14:$X$28,MATCH('[1]דיווח פרטני'!G2914,[1]גיליון3!$T$14:$T$28,0),MATCH('[1]דיווח פרטני'!C2914,[1]גיליון3!$U$13:$X$13,0)))," ", INDEX([1]גיליון3!$U$14:$X$28,MATCH('[1]דיווח פרטני'!G2914,[1]גיליון3!$T$14:$T$28,0),MATCH('[1]דיווח פרטני'!C2914,[1]גיליון3!$U$13:$X$13,0)))</f>
        <v xml:space="preserve"> </v>
      </c>
      <c r="I2815" s="2"/>
      <c r="J2815" s="153"/>
    </row>
    <row r="2816" spans="1:10" ht="18" customHeight="1" thickBot="1">
      <c r="A2816" s="2"/>
      <c r="B2816" s="2"/>
      <c r="C2816" s="2"/>
      <c r="D2816" s="2"/>
      <c r="E2816" s="3"/>
      <c r="F2816" s="2"/>
      <c r="G2816" s="2"/>
      <c r="H2816" s="37" t="str">
        <f t="array" ref="H2816">IF(ISERROR(INDEX([1]גיליון3!$U$14:$X$28,MATCH('[1]דיווח פרטני'!G2915,[1]גיליון3!$T$14:$T$28,0),MATCH('[1]דיווח פרטני'!C2915,[1]גיליון3!$U$13:$X$13,0)))," ", INDEX([1]גיליון3!$U$14:$X$28,MATCH('[1]דיווח פרטני'!G2915,[1]גיליון3!$T$14:$T$28,0),MATCH('[1]דיווח פרטני'!C2915,[1]גיליון3!$U$13:$X$13,0)))</f>
        <v xml:space="preserve"> </v>
      </c>
      <c r="I2816" s="2"/>
      <c r="J2816" s="153"/>
    </row>
    <row r="2817" spans="1:10" ht="18" customHeight="1" thickBot="1">
      <c r="A2817" s="2"/>
      <c r="B2817" s="2"/>
      <c r="C2817" s="2"/>
      <c r="D2817" s="2"/>
      <c r="E2817" s="3"/>
      <c r="F2817" s="2"/>
      <c r="G2817" s="2"/>
      <c r="H2817" s="37" t="str">
        <f t="array" ref="H2817">IF(ISERROR(INDEX([1]גיליון3!$U$14:$X$28,MATCH('[1]דיווח פרטני'!G2916,[1]גיליון3!$T$14:$T$28,0),MATCH('[1]דיווח פרטני'!C2916,[1]גיליון3!$U$13:$X$13,0)))," ", INDEX([1]גיליון3!$U$14:$X$28,MATCH('[1]דיווח פרטני'!G2916,[1]גיליון3!$T$14:$T$28,0),MATCH('[1]דיווח פרטני'!C2916,[1]גיליון3!$U$13:$X$13,0)))</f>
        <v xml:space="preserve"> </v>
      </c>
      <c r="I2817" s="2"/>
      <c r="J2817" s="153"/>
    </row>
    <row r="2818" spans="1:10" ht="18" customHeight="1" thickBot="1">
      <c r="A2818" s="2"/>
      <c r="B2818" s="2"/>
      <c r="C2818" s="2"/>
      <c r="D2818" s="2"/>
      <c r="E2818" s="3"/>
      <c r="F2818" s="2"/>
      <c r="G2818" s="2"/>
      <c r="H2818" s="37" t="str">
        <f t="array" ref="H2818">IF(ISERROR(INDEX([1]גיליון3!$U$14:$X$28,MATCH('[1]דיווח פרטני'!G2917,[1]גיליון3!$T$14:$T$28,0),MATCH('[1]דיווח פרטני'!C2917,[1]גיליון3!$U$13:$X$13,0)))," ", INDEX([1]גיליון3!$U$14:$X$28,MATCH('[1]דיווח פרטני'!G2917,[1]גיליון3!$T$14:$T$28,0),MATCH('[1]דיווח פרטני'!C2917,[1]גיליון3!$U$13:$X$13,0)))</f>
        <v xml:space="preserve"> </v>
      </c>
      <c r="I2818" s="2"/>
      <c r="J2818" s="153"/>
    </row>
    <row r="2819" spans="1:10" ht="18" customHeight="1" thickBot="1">
      <c r="A2819" s="2"/>
      <c r="B2819" s="2"/>
      <c r="C2819" s="2"/>
      <c r="D2819" s="2"/>
      <c r="E2819" s="3"/>
      <c r="F2819" s="2"/>
      <c r="G2819" s="2"/>
      <c r="H2819" s="37" t="str">
        <f t="array" ref="H2819">IF(ISERROR(INDEX([1]גיליון3!$U$14:$X$28,MATCH('[1]דיווח פרטני'!G2918,[1]גיליון3!$T$14:$T$28,0),MATCH('[1]דיווח פרטני'!C2918,[1]גיליון3!$U$13:$X$13,0)))," ", INDEX([1]גיליון3!$U$14:$X$28,MATCH('[1]דיווח פרטני'!G2918,[1]גיליון3!$T$14:$T$28,0),MATCH('[1]דיווח פרטני'!C2918,[1]גיליון3!$U$13:$X$13,0)))</f>
        <v xml:space="preserve"> </v>
      </c>
      <c r="I2819" s="2"/>
      <c r="J2819" s="153"/>
    </row>
    <row r="2820" spans="1:10" ht="18" customHeight="1" thickBot="1">
      <c r="A2820" s="2"/>
      <c r="B2820" s="2"/>
      <c r="C2820" s="2"/>
      <c r="D2820" s="2"/>
      <c r="E2820" s="3"/>
      <c r="F2820" s="2"/>
      <c r="G2820" s="2"/>
      <c r="H2820" s="37" t="str">
        <f t="array" ref="H2820">IF(ISERROR(INDEX([1]גיליון3!$U$14:$X$28,MATCH('[1]דיווח פרטני'!G2919,[1]גיליון3!$T$14:$T$28,0),MATCH('[1]דיווח פרטני'!C2919,[1]גיליון3!$U$13:$X$13,0)))," ", INDEX([1]גיליון3!$U$14:$X$28,MATCH('[1]דיווח פרטני'!G2919,[1]גיליון3!$T$14:$T$28,0),MATCH('[1]דיווח פרטני'!C2919,[1]גיליון3!$U$13:$X$13,0)))</f>
        <v xml:space="preserve"> </v>
      </c>
      <c r="I2820" s="2"/>
      <c r="J2820" s="153"/>
    </row>
    <row r="2821" spans="1:10" ht="18" customHeight="1" thickBot="1">
      <c r="A2821" s="2"/>
      <c r="B2821" s="2"/>
      <c r="C2821" s="2"/>
      <c r="D2821" s="2"/>
      <c r="E2821" s="3"/>
      <c r="F2821" s="2"/>
      <c r="G2821" s="2"/>
      <c r="H2821" s="37" t="str">
        <f t="array" ref="H2821">IF(ISERROR(INDEX([1]גיליון3!$U$14:$X$28,MATCH('[1]דיווח פרטני'!G2920,[1]גיליון3!$T$14:$T$28,0),MATCH('[1]דיווח פרטני'!C2920,[1]גיליון3!$U$13:$X$13,0)))," ", INDEX([1]גיליון3!$U$14:$X$28,MATCH('[1]דיווח פרטני'!G2920,[1]גיליון3!$T$14:$T$28,0),MATCH('[1]דיווח פרטני'!C2920,[1]גיליון3!$U$13:$X$13,0)))</f>
        <v xml:space="preserve"> </v>
      </c>
      <c r="I2821" s="2"/>
      <c r="J2821" s="153"/>
    </row>
    <row r="2822" spans="1:10" ht="18" customHeight="1" thickBot="1">
      <c r="A2822" s="2"/>
      <c r="B2822" s="2"/>
      <c r="C2822" s="2"/>
      <c r="D2822" s="2"/>
      <c r="E2822" s="3"/>
      <c r="F2822" s="2"/>
      <c r="G2822" s="2"/>
      <c r="H2822" s="37" t="str">
        <f t="array" ref="H2822">IF(ISERROR(INDEX([1]גיליון3!$U$14:$X$28,MATCH('[1]דיווח פרטני'!G2921,[1]גיליון3!$T$14:$T$28,0),MATCH('[1]דיווח פרטני'!C2921,[1]גיליון3!$U$13:$X$13,0)))," ", INDEX([1]גיליון3!$U$14:$X$28,MATCH('[1]דיווח פרטני'!G2921,[1]גיליון3!$T$14:$T$28,0),MATCH('[1]דיווח פרטני'!C2921,[1]גיליון3!$U$13:$X$13,0)))</f>
        <v xml:space="preserve"> </v>
      </c>
      <c r="I2822" s="2"/>
      <c r="J2822" s="153"/>
    </row>
    <row r="2823" spans="1:10" ht="18" customHeight="1" thickBot="1">
      <c r="A2823" s="2"/>
      <c r="B2823" s="2"/>
      <c r="C2823" s="2"/>
      <c r="D2823" s="2"/>
      <c r="E2823" s="3"/>
      <c r="F2823" s="2"/>
      <c r="G2823" s="2"/>
      <c r="H2823" s="37" t="str">
        <f t="array" ref="H2823">IF(ISERROR(INDEX([1]גיליון3!$U$14:$X$28,MATCH('[1]דיווח פרטני'!G2922,[1]גיליון3!$T$14:$T$28,0),MATCH('[1]דיווח פרטני'!C2922,[1]גיליון3!$U$13:$X$13,0)))," ", INDEX([1]גיליון3!$U$14:$X$28,MATCH('[1]דיווח פרטני'!G2922,[1]גיליון3!$T$14:$T$28,0),MATCH('[1]דיווח פרטני'!C2922,[1]גיליון3!$U$13:$X$13,0)))</f>
        <v xml:space="preserve"> </v>
      </c>
      <c r="I2823" s="2"/>
      <c r="J2823" s="153"/>
    </row>
    <row r="2824" spans="1:10" ht="18" customHeight="1" thickBot="1">
      <c r="A2824" s="2"/>
      <c r="B2824" s="2"/>
      <c r="C2824" s="2"/>
      <c r="D2824" s="2"/>
      <c r="E2824" s="3"/>
      <c r="F2824" s="2"/>
      <c r="G2824" s="2"/>
      <c r="H2824" s="37" t="str">
        <f t="array" ref="H2824">IF(ISERROR(INDEX([1]גיליון3!$U$14:$X$28,MATCH('[1]דיווח פרטני'!G2923,[1]גיליון3!$T$14:$T$28,0),MATCH('[1]דיווח פרטני'!C2923,[1]גיליון3!$U$13:$X$13,0)))," ", INDEX([1]גיליון3!$U$14:$X$28,MATCH('[1]דיווח פרטני'!G2923,[1]גיליון3!$T$14:$T$28,0),MATCH('[1]דיווח פרטני'!C2923,[1]גיליון3!$U$13:$X$13,0)))</f>
        <v xml:space="preserve"> </v>
      </c>
      <c r="I2824" s="2"/>
      <c r="J2824" s="153"/>
    </row>
    <row r="2825" spans="1:10" ht="18" customHeight="1" thickBot="1">
      <c r="A2825" s="2"/>
      <c r="B2825" s="2"/>
      <c r="C2825" s="2"/>
      <c r="D2825" s="2"/>
      <c r="E2825" s="3"/>
      <c r="F2825" s="2"/>
      <c r="G2825" s="2"/>
      <c r="H2825" s="37" t="str">
        <f t="array" ref="H2825">IF(ISERROR(INDEX([1]גיליון3!$U$14:$X$28,MATCH('[1]דיווח פרטני'!G2924,[1]גיליון3!$T$14:$T$28,0),MATCH('[1]דיווח פרטני'!C2924,[1]גיליון3!$U$13:$X$13,0)))," ", INDEX([1]גיליון3!$U$14:$X$28,MATCH('[1]דיווח פרטני'!G2924,[1]גיליון3!$T$14:$T$28,0),MATCH('[1]דיווח פרטני'!C2924,[1]גיליון3!$U$13:$X$13,0)))</f>
        <v xml:space="preserve"> </v>
      </c>
      <c r="I2825" s="2"/>
      <c r="J2825" s="153"/>
    </row>
    <row r="2826" spans="1:10" ht="18" customHeight="1" thickBot="1">
      <c r="A2826" s="2"/>
      <c r="B2826" s="2"/>
      <c r="C2826" s="2"/>
      <c r="D2826" s="2"/>
      <c r="E2826" s="3"/>
      <c r="F2826" s="2"/>
      <c r="G2826" s="2"/>
      <c r="H2826" s="37" t="str">
        <f t="array" ref="H2826">IF(ISERROR(INDEX([1]גיליון3!$U$14:$X$28,MATCH('[1]דיווח פרטני'!G2925,[1]גיליון3!$T$14:$T$28,0),MATCH('[1]דיווח פרטני'!C2925,[1]גיליון3!$U$13:$X$13,0)))," ", INDEX([1]גיליון3!$U$14:$X$28,MATCH('[1]דיווח פרטני'!G2925,[1]גיליון3!$T$14:$T$28,0),MATCH('[1]דיווח פרטני'!C2925,[1]גיליון3!$U$13:$X$13,0)))</f>
        <v xml:space="preserve"> </v>
      </c>
      <c r="I2826" s="2"/>
      <c r="J2826" s="153"/>
    </row>
    <row r="2827" spans="1:10" ht="18" customHeight="1" thickBot="1">
      <c r="A2827" s="2"/>
      <c r="B2827" s="2"/>
      <c r="C2827" s="2"/>
      <c r="D2827" s="2"/>
      <c r="E2827" s="3"/>
      <c r="F2827" s="2"/>
      <c r="G2827" s="2"/>
      <c r="H2827" s="37" t="str">
        <f t="array" ref="H2827">IF(ISERROR(INDEX([1]גיליון3!$U$14:$X$28,MATCH('[1]דיווח פרטני'!G2926,[1]גיליון3!$T$14:$T$28,0),MATCH('[1]דיווח פרטני'!C2926,[1]גיליון3!$U$13:$X$13,0)))," ", INDEX([1]גיליון3!$U$14:$X$28,MATCH('[1]דיווח פרטני'!G2926,[1]גיליון3!$T$14:$T$28,0),MATCH('[1]דיווח פרטני'!C2926,[1]גיליון3!$U$13:$X$13,0)))</f>
        <v xml:space="preserve"> </v>
      </c>
      <c r="I2827" s="2"/>
      <c r="J2827" s="153"/>
    </row>
    <row r="2828" spans="1:10" ht="18" customHeight="1" thickBot="1">
      <c r="A2828" s="2"/>
      <c r="B2828" s="2"/>
      <c r="C2828" s="2"/>
      <c r="D2828" s="2"/>
      <c r="E2828" s="3"/>
      <c r="F2828" s="2"/>
      <c r="G2828" s="2"/>
      <c r="H2828" s="37" t="str">
        <f t="array" ref="H2828">IF(ISERROR(INDEX([1]גיליון3!$U$14:$X$28,MATCH('[1]דיווח פרטני'!G2927,[1]גיליון3!$T$14:$T$28,0),MATCH('[1]דיווח פרטני'!C2927,[1]גיליון3!$U$13:$X$13,0)))," ", INDEX([1]גיליון3!$U$14:$X$28,MATCH('[1]דיווח פרטני'!G2927,[1]גיליון3!$T$14:$T$28,0),MATCH('[1]דיווח פרטני'!C2927,[1]גיליון3!$U$13:$X$13,0)))</f>
        <v xml:space="preserve"> </v>
      </c>
      <c r="I2828" s="2"/>
      <c r="J2828" s="153"/>
    </row>
    <row r="2829" spans="1:10" ht="18" customHeight="1" thickBot="1">
      <c r="A2829" s="2"/>
      <c r="B2829" s="2"/>
      <c r="C2829" s="2"/>
      <c r="D2829" s="2"/>
      <c r="E2829" s="3"/>
      <c r="F2829" s="2"/>
      <c r="G2829" s="2"/>
      <c r="H2829" s="37" t="str">
        <f t="array" ref="H2829">IF(ISERROR(INDEX([1]גיליון3!$U$14:$X$28,MATCH('[1]דיווח פרטני'!G2928,[1]גיליון3!$T$14:$T$28,0),MATCH('[1]דיווח פרטני'!C2928,[1]גיליון3!$U$13:$X$13,0)))," ", INDEX([1]גיליון3!$U$14:$X$28,MATCH('[1]דיווח פרטני'!G2928,[1]גיליון3!$T$14:$T$28,0),MATCH('[1]דיווח פרטני'!C2928,[1]גיליון3!$U$13:$X$13,0)))</f>
        <v xml:space="preserve"> </v>
      </c>
      <c r="I2829" s="2"/>
      <c r="J2829" s="153"/>
    </row>
    <row r="2830" spans="1:10" ht="18" customHeight="1" thickBot="1">
      <c r="A2830" s="2"/>
      <c r="B2830" s="2"/>
      <c r="C2830" s="2"/>
      <c r="D2830" s="2"/>
      <c r="E2830" s="3"/>
      <c r="F2830" s="2"/>
      <c r="G2830" s="2"/>
      <c r="H2830" s="37" t="str">
        <f t="array" ref="H2830">IF(ISERROR(INDEX([1]גיליון3!$U$14:$X$28,MATCH('[1]דיווח פרטני'!G2929,[1]גיליון3!$T$14:$T$28,0),MATCH('[1]דיווח פרטני'!C2929,[1]גיליון3!$U$13:$X$13,0)))," ", INDEX([1]גיליון3!$U$14:$X$28,MATCH('[1]דיווח פרטני'!G2929,[1]גיליון3!$T$14:$T$28,0),MATCH('[1]דיווח פרטני'!C2929,[1]גיליון3!$U$13:$X$13,0)))</f>
        <v xml:space="preserve"> </v>
      </c>
      <c r="I2830" s="2"/>
      <c r="J2830" s="153"/>
    </row>
    <row r="2831" spans="1:10" ht="18" customHeight="1" thickBot="1">
      <c r="A2831" s="2"/>
      <c r="B2831" s="2"/>
      <c r="C2831" s="2"/>
      <c r="D2831" s="2"/>
      <c r="E2831" s="3"/>
      <c r="F2831" s="2"/>
      <c r="G2831" s="2"/>
      <c r="H2831" s="37" t="str">
        <f t="array" ref="H2831">IF(ISERROR(INDEX([1]גיליון3!$U$14:$X$28,MATCH('[1]דיווח פרטני'!G2930,[1]גיליון3!$T$14:$T$28,0),MATCH('[1]דיווח פרטני'!C2930,[1]גיליון3!$U$13:$X$13,0)))," ", INDEX([1]גיליון3!$U$14:$X$28,MATCH('[1]דיווח פרטני'!G2930,[1]גיליון3!$T$14:$T$28,0),MATCH('[1]דיווח פרטני'!C2930,[1]גיליון3!$U$13:$X$13,0)))</f>
        <v xml:space="preserve"> </v>
      </c>
      <c r="I2831" s="2"/>
      <c r="J2831" s="153"/>
    </row>
    <row r="2832" spans="1:10" ht="18" customHeight="1" thickBot="1">
      <c r="A2832" s="2"/>
      <c r="B2832" s="2"/>
      <c r="C2832" s="2"/>
      <c r="D2832" s="2"/>
      <c r="E2832" s="3"/>
      <c r="F2832" s="2"/>
      <c r="G2832" s="2"/>
      <c r="H2832" s="37" t="str">
        <f t="array" ref="H2832">IF(ISERROR(INDEX([1]גיליון3!$U$14:$X$28,MATCH('[1]דיווח פרטני'!G2931,[1]גיליון3!$T$14:$T$28,0),MATCH('[1]דיווח פרטני'!C2931,[1]גיליון3!$U$13:$X$13,0)))," ", INDEX([1]גיליון3!$U$14:$X$28,MATCH('[1]דיווח פרטני'!G2931,[1]גיליון3!$T$14:$T$28,0),MATCH('[1]דיווח פרטני'!C2931,[1]גיליון3!$U$13:$X$13,0)))</f>
        <v xml:space="preserve"> </v>
      </c>
      <c r="I2832" s="2"/>
      <c r="J2832" s="153"/>
    </row>
    <row r="2833" spans="1:10" ht="18" customHeight="1" thickBot="1">
      <c r="A2833" s="2"/>
      <c r="B2833" s="2"/>
      <c r="C2833" s="2"/>
      <c r="D2833" s="2"/>
      <c r="E2833" s="3"/>
      <c r="F2833" s="2"/>
      <c r="G2833" s="2"/>
      <c r="H2833" s="37" t="str">
        <f t="array" ref="H2833">IF(ISERROR(INDEX([1]גיליון3!$U$14:$X$28,MATCH('[1]דיווח פרטני'!G2932,[1]גיליון3!$T$14:$T$28,0),MATCH('[1]דיווח פרטני'!C2932,[1]גיליון3!$U$13:$X$13,0)))," ", INDEX([1]גיליון3!$U$14:$X$28,MATCH('[1]דיווח פרטני'!G2932,[1]גיליון3!$T$14:$T$28,0),MATCH('[1]דיווח פרטני'!C2932,[1]גיליון3!$U$13:$X$13,0)))</f>
        <v xml:space="preserve"> </v>
      </c>
      <c r="I2833" s="2"/>
      <c r="J2833" s="153"/>
    </row>
    <row r="2834" spans="1:10" ht="18" customHeight="1" thickBot="1">
      <c r="A2834" s="2"/>
      <c r="B2834" s="2"/>
      <c r="C2834" s="2"/>
      <c r="D2834" s="2"/>
      <c r="E2834" s="3"/>
      <c r="F2834" s="2"/>
      <c r="G2834" s="2"/>
      <c r="H2834" s="37" t="str">
        <f t="array" ref="H2834">IF(ISERROR(INDEX([1]גיליון3!$U$14:$X$28,MATCH('[1]דיווח פרטני'!G2933,[1]גיליון3!$T$14:$T$28,0),MATCH('[1]דיווח פרטני'!C2933,[1]גיליון3!$U$13:$X$13,0)))," ", INDEX([1]גיליון3!$U$14:$X$28,MATCH('[1]דיווח פרטני'!G2933,[1]גיליון3!$T$14:$T$28,0),MATCH('[1]דיווח פרטני'!C2933,[1]גיליון3!$U$13:$X$13,0)))</f>
        <v xml:space="preserve"> </v>
      </c>
      <c r="I2834" s="2"/>
      <c r="J2834" s="153"/>
    </row>
    <row r="2835" spans="1:10" ht="18" customHeight="1" thickBot="1">
      <c r="A2835" s="2"/>
      <c r="B2835" s="2"/>
      <c r="C2835" s="2"/>
      <c r="D2835" s="2"/>
      <c r="E2835" s="3"/>
      <c r="F2835" s="2"/>
      <c r="G2835" s="2"/>
      <c r="H2835" s="37" t="str">
        <f t="array" ref="H2835">IF(ISERROR(INDEX([1]גיליון3!$U$14:$X$28,MATCH('[1]דיווח פרטני'!G2934,[1]גיליון3!$T$14:$T$28,0),MATCH('[1]דיווח פרטני'!C2934,[1]גיליון3!$U$13:$X$13,0)))," ", INDEX([1]גיליון3!$U$14:$X$28,MATCH('[1]דיווח פרטני'!G2934,[1]גיליון3!$T$14:$T$28,0),MATCH('[1]דיווח פרטני'!C2934,[1]גיליון3!$U$13:$X$13,0)))</f>
        <v xml:space="preserve"> </v>
      </c>
      <c r="I2835" s="2"/>
      <c r="J2835" s="153"/>
    </row>
    <row r="2836" spans="1:10" ht="18" customHeight="1" thickBot="1">
      <c r="A2836" s="2"/>
      <c r="B2836" s="2"/>
      <c r="C2836" s="2"/>
      <c r="D2836" s="2"/>
      <c r="E2836" s="3"/>
      <c r="F2836" s="2"/>
      <c r="G2836" s="2"/>
      <c r="H2836" s="37" t="str">
        <f t="array" ref="H2836">IF(ISERROR(INDEX([1]גיליון3!$U$14:$X$28,MATCH('[1]דיווח פרטני'!G2935,[1]גיליון3!$T$14:$T$28,0),MATCH('[1]דיווח פרטני'!C2935,[1]גיליון3!$U$13:$X$13,0)))," ", INDEX([1]גיליון3!$U$14:$X$28,MATCH('[1]דיווח פרטני'!G2935,[1]גיליון3!$T$14:$T$28,0),MATCH('[1]דיווח פרטני'!C2935,[1]גיליון3!$U$13:$X$13,0)))</f>
        <v xml:space="preserve"> </v>
      </c>
      <c r="I2836" s="2"/>
      <c r="J2836" s="153"/>
    </row>
    <row r="2837" spans="1:10" ht="18" customHeight="1" thickBot="1">
      <c r="A2837" s="2"/>
      <c r="B2837" s="2"/>
      <c r="C2837" s="2"/>
      <c r="D2837" s="2"/>
      <c r="E2837" s="3"/>
      <c r="F2837" s="2"/>
      <c r="G2837" s="2"/>
      <c r="H2837" s="37" t="str">
        <f t="array" ref="H2837">IF(ISERROR(INDEX([1]גיליון3!$U$14:$X$28,MATCH('[1]דיווח פרטני'!G2936,[1]גיליון3!$T$14:$T$28,0),MATCH('[1]דיווח פרטני'!C2936,[1]גיליון3!$U$13:$X$13,0)))," ", INDEX([1]גיליון3!$U$14:$X$28,MATCH('[1]דיווח פרטני'!G2936,[1]גיליון3!$T$14:$T$28,0),MATCH('[1]דיווח פרטני'!C2936,[1]גיליון3!$U$13:$X$13,0)))</f>
        <v xml:space="preserve"> </v>
      </c>
      <c r="I2837" s="2"/>
      <c r="J2837" s="153"/>
    </row>
    <row r="2838" spans="1:10" ht="18" customHeight="1" thickBot="1">
      <c r="A2838" s="2"/>
      <c r="B2838" s="2"/>
      <c r="C2838" s="2"/>
      <c r="D2838" s="2"/>
      <c r="E2838" s="3"/>
      <c r="F2838" s="2"/>
      <c r="G2838" s="2"/>
      <c r="H2838" s="37" t="str">
        <f t="array" ref="H2838">IF(ISERROR(INDEX([1]גיליון3!$U$14:$X$28,MATCH('[1]דיווח פרטני'!G2937,[1]גיליון3!$T$14:$T$28,0),MATCH('[1]דיווח פרטני'!C2937,[1]גיליון3!$U$13:$X$13,0)))," ", INDEX([1]גיליון3!$U$14:$X$28,MATCH('[1]דיווח פרטני'!G2937,[1]גיליון3!$T$14:$T$28,0),MATCH('[1]דיווח פרטני'!C2937,[1]גיליון3!$U$13:$X$13,0)))</f>
        <v xml:space="preserve"> </v>
      </c>
      <c r="I2838" s="2"/>
      <c r="J2838" s="153"/>
    </row>
    <row r="2839" spans="1:10" ht="18" customHeight="1" thickBot="1">
      <c r="A2839" s="2"/>
      <c r="B2839" s="2"/>
      <c r="C2839" s="2"/>
      <c r="D2839" s="2"/>
      <c r="E2839" s="3"/>
      <c r="F2839" s="2"/>
      <c r="G2839" s="2"/>
      <c r="H2839" s="37" t="str">
        <f t="array" ref="H2839">IF(ISERROR(INDEX([1]גיליון3!$U$14:$X$28,MATCH('[1]דיווח פרטני'!G2938,[1]גיליון3!$T$14:$T$28,0),MATCH('[1]דיווח פרטני'!C2938,[1]גיליון3!$U$13:$X$13,0)))," ", INDEX([1]גיליון3!$U$14:$X$28,MATCH('[1]דיווח פרטני'!G2938,[1]גיליון3!$T$14:$T$28,0),MATCH('[1]דיווח פרטני'!C2938,[1]גיליון3!$U$13:$X$13,0)))</f>
        <v xml:space="preserve"> </v>
      </c>
      <c r="I2839" s="2"/>
      <c r="J2839" s="153"/>
    </row>
    <row r="2840" spans="1:10" ht="18" customHeight="1" thickBot="1">
      <c r="A2840" s="2"/>
      <c r="B2840" s="2"/>
      <c r="C2840" s="2"/>
      <c r="D2840" s="2"/>
      <c r="E2840" s="3"/>
      <c r="F2840" s="2"/>
      <c r="G2840" s="2"/>
      <c r="H2840" s="37" t="str">
        <f t="array" ref="H2840">IF(ISERROR(INDEX([1]גיליון3!$U$14:$X$28,MATCH('[1]דיווח פרטני'!G2939,[1]גיליון3!$T$14:$T$28,0),MATCH('[1]דיווח פרטני'!C2939,[1]גיליון3!$U$13:$X$13,0)))," ", INDEX([1]גיליון3!$U$14:$X$28,MATCH('[1]דיווח פרטני'!G2939,[1]גיליון3!$T$14:$T$28,0),MATCH('[1]דיווח פרטני'!C2939,[1]גיליון3!$U$13:$X$13,0)))</f>
        <v xml:space="preserve"> </v>
      </c>
      <c r="I2840" s="2"/>
      <c r="J2840" s="153"/>
    </row>
    <row r="2841" spans="1:10" ht="18" customHeight="1" thickBot="1">
      <c r="A2841" s="2"/>
      <c r="B2841" s="2"/>
      <c r="C2841" s="2"/>
      <c r="D2841" s="2"/>
      <c r="E2841" s="3"/>
      <c r="F2841" s="2"/>
      <c r="G2841" s="2"/>
      <c r="H2841" s="37" t="str">
        <f t="array" ref="H2841">IF(ISERROR(INDEX([1]גיליון3!$U$14:$X$28,MATCH('[1]דיווח פרטני'!G2940,[1]גיליון3!$T$14:$T$28,0),MATCH('[1]דיווח פרטני'!C2940,[1]גיליון3!$U$13:$X$13,0)))," ", INDEX([1]גיליון3!$U$14:$X$28,MATCH('[1]דיווח פרטני'!G2940,[1]גיליון3!$T$14:$T$28,0),MATCH('[1]דיווח פרטני'!C2940,[1]גיליון3!$U$13:$X$13,0)))</f>
        <v xml:space="preserve"> </v>
      </c>
      <c r="I2841" s="2"/>
      <c r="J2841" s="153"/>
    </row>
    <row r="2842" spans="1:10" ht="18" customHeight="1" thickBot="1">
      <c r="A2842" s="2"/>
      <c r="B2842" s="2"/>
      <c r="C2842" s="2"/>
      <c r="D2842" s="2"/>
      <c r="E2842" s="3"/>
      <c r="F2842" s="2"/>
      <c r="G2842" s="2"/>
      <c r="H2842" s="37" t="str">
        <f t="array" ref="H2842">IF(ISERROR(INDEX([1]גיליון3!$U$14:$X$28,MATCH('[1]דיווח פרטני'!G2941,[1]גיליון3!$T$14:$T$28,0),MATCH('[1]דיווח פרטני'!C2941,[1]גיליון3!$U$13:$X$13,0)))," ", INDEX([1]גיליון3!$U$14:$X$28,MATCH('[1]דיווח פרטני'!G2941,[1]גיליון3!$T$14:$T$28,0),MATCH('[1]דיווח פרטני'!C2941,[1]גיליון3!$U$13:$X$13,0)))</f>
        <v xml:space="preserve"> </v>
      </c>
      <c r="I2842" s="2"/>
      <c r="J2842" s="153"/>
    </row>
    <row r="2843" spans="1:10" ht="18" customHeight="1" thickBot="1">
      <c r="A2843" s="2"/>
      <c r="B2843" s="2"/>
      <c r="C2843" s="2"/>
      <c r="D2843" s="2"/>
      <c r="E2843" s="3"/>
      <c r="F2843" s="2"/>
      <c r="G2843" s="2"/>
      <c r="H2843" s="37" t="str">
        <f t="array" ref="H2843">IF(ISERROR(INDEX([1]גיליון3!$U$14:$X$28,MATCH('[1]דיווח פרטני'!G2942,[1]גיליון3!$T$14:$T$28,0),MATCH('[1]דיווח פרטני'!C2942,[1]גיליון3!$U$13:$X$13,0)))," ", INDEX([1]גיליון3!$U$14:$X$28,MATCH('[1]דיווח פרטני'!G2942,[1]גיליון3!$T$14:$T$28,0),MATCH('[1]דיווח פרטני'!C2942,[1]גיליון3!$U$13:$X$13,0)))</f>
        <v xml:space="preserve"> </v>
      </c>
      <c r="I2843" s="2"/>
      <c r="J2843" s="153"/>
    </row>
    <row r="2844" spans="1:10" ht="18" customHeight="1" thickBot="1">
      <c r="A2844" s="2"/>
      <c r="B2844" s="2"/>
      <c r="C2844" s="2"/>
      <c r="D2844" s="2"/>
      <c r="E2844" s="3"/>
      <c r="F2844" s="2"/>
      <c r="G2844" s="2"/>
      <c r="H2844" s="37" t="str">
        <f t="array" ref="H2844">IF(ISERROR(INDEX([1]גיליון3!$U$14:$X$28,MATCH('[1]דיווח פרטני'!G2943,[1]גיליון3!$T$14:$T$28,0),MATCH('[1]דיווח פרטני'!C2943,[1]גיליון3!$U$13:$X$13,0)))," ", INDEX([1]גיליון3!$U$14:$X$28,MATCH('[1]דיווח פרטני'!G2943,[1]גיליון3!$T$14:$T$28,0),MATCH('[1]דיווח פרטני'!C2943,[1]גיליון3!$U$13:$X$13,0)))</f>
        <v xml:space="preserve"> </v>
      </c>
      <c r="I2844" s="2"/>
      <c r="J2844" s="153"/>
    </row>
    <row r="2845" spans="1:10" ht="18" customHeight="1" thickBot="1">
      <c r="A2845" s="2"/>
      <c r="B2845" s="2"/>
      <c r="C2845" s="2"/>
      <c r="D2845" s="2"/>
      <c r="E2845" s="3"/>
      <c r="F2845" s="2"/>
      <c r="G2845" s="2"/>
      <c r="H2845" s="37" t="str">
        <f t="array" ref="H2845">IF(ISERROR(INDEX([1]גיליון3!$U$14:$X$28,MATCH('[1]דיווח פרטני'!G2944,[1]גיליון3!$T$14:$T$28,0),MATCH('[1]דיווח פרטני'!C2944,[1]גיליון3!$U$13:$X$13,0)))," ", INDEX([1]גיליון3!$U$14:$X$28,MATCH('[1]דיווח פרטני'!G2944,[1]גיליון3!$T$14:$T$28,0),MATCH('[1]דיווח פרטני'!C2944,[1]גיליון3!$U$13:$X$13,0)))</f>
        <v xml:space="preserve"> </v>
      </c>
      <c r="I2845" s="2"/>
      <c r="J2845" s="153"/>
    </row>
    <row r="2846" spans="1:10" ht="18" customHeight="1" thickBot="1">
      <c r="A2846" s="2"/>
      <c r="B2846" s="2"/>
      <c r="C2846" s="2"/>
      <c r="D2846" s="2"/>
      <c r="E2846" s="3"/>
      <c r="F2846" s="2"/>
      <c r="G2846" s="2"/>
      <c r="H2846" s="37" t="str">
        <f t="array" ref="H2846">IF(ISERROR(INDEX([1]גיליון3!$U$14:$X$28,MATCH('[1]דיווח פרטני'!G2945,[1]גיליון3!$T$14:$T$28,0),MATCH('[1]דיווח פרטני'!C2945,[1]גיליון3!$U$13:$X$13,0)))," ", INDEX([1]גיליון3!$U$14:$X$28,MATCH('[1]דיווח פרטני'!G2945,[1]גיליון3!$T$14:$T$28,0),MATCH('[1]דיווח פרטני'!C2945,[1]גיליון3!$U$13:$X$13,0)))</f>
        <v xml:space="preserve"> </v>
      </c>
      <c r="I2846" s="2"/>
      <c r="J2846" s="153"/>
    </row>
    <row r="2847" spans="1:10" ht="18" customHeight="1" thickBot="1">
      <c r="A2847" s="2"/>
      <c r="B2847" s="2"/>
      <c r="C2847" s="2"/>
      <c r="D2847" s="2"/>
      <c r="E2847" s="3"/>
      <c r="F2847" s="2"/>
      <c r="G2847" s="2"/>
      <c r="H2847" s="37" t="str">
        <f t="array" ref="H2847">IF(ISERROR(INDEX([1]גיליון3!$U$14:$X$28,MATCH('[1]דיווח פרטני'!G2946,[1]גיליון3!$T$14:$T$28,0),MATCH('[1]דיווח פרטני'!C2946,[1]גיליון3!$U$13:$X$13,0)))," ", INDEX([1]גיליון3!$U$14:$X$28,MATCH('[1]דיווח פרטני'!G2946,[1]גיליון3!$T$14:$T$28,0),MATCH('[1]דיווח פרטני'!C2946,[1]גיליון3!$U$13:$X$13,0)))</f>
        <v xml:space="preserve"> </v>
      </c>
      <c r="I2847" s="2"/>
      <c r="J2847" s="153"/>
    </row>
    <row r="2848" spans="1:10" ht="18" customHeight="1" thickBot="1">
      <c r="A2848" s="2"/>
      <c r="B2848" s="2"/>
      <c r="C2848" s="2"/>
      <c r="D2848" s="2"/>
      <c r="E2848" s="3"/>
      <c r="F2848" s="2"/>
      <c r="G2848" s="2"/>
      <c r="H2848" s="37" t="str">
        <f t="array" ref="H2848">IF(ISERROR(INDEX([1]גיליון3!$U$14:$X$28,MATCH('[1]דיווח פרטני'!G2947,[1]גיליון3!$T$14:$T$28,0),MATCH('[1]דיווח פרטני'!C2947,[1]גיליון3!$U$13:$X$13,0)))," ", INDEX([1]גיליון3!$U$14:$X$28,MATCH('[1]דיווח פרטני'!G2947,[1]גיליון3!$T$14:$T$28,0),MATCH('[1]דיווח פרטני'!C2947,[1]גיליון3!$U$13:$X$13,0)))</f>
        <v xml:space="preserve"> </v>
      </c>
      <c r="I2848" s="2"/>
      <c r="J2848" s="153"/>
    </row>
    <row r="2849" spans="1:10" ht="18" customHeight="1" thickBot="1">
      <c r="A2849" s="2"/>
      <c r="B2849" s="2"/>
      <c r="C2849" s="2"/>
      <c r="D2849" s="2"/>
      <c r="E2849" s="3"/>
      <c r="F2849" s="2"/>
      <c r="G2849" s="2"/>
      <c r="H2849" s="37" t="str">
        <f t="array" ref="H2849">IF(ISERROR(INDEX([1]גיליון3!$U$14:$X$28,MATCH('[1]דיווח פרטני'!G2948,[1]גיליון3!$T$14:$T$28,0),MATCH('[1]דיווח פרטני'!C2948,[1]גיליון3!$U$13:$X$13,0)))," ", INDEX([1]גיליון3!$U$14:$X$28,MATCH('[1]דיווח פרטני'!G2948,[1]גיליון3!$T$14:$T$28,0),MATCH('[1]דיווח פרטני'!C2948,[1]גיליון3!$U$13:$X$13,0)))</f>
        <v xml:space="preserve"> </v>
      </c>
      <c r="I2849" s="2"/>
      <c r="J2849" s="153"/>
    </row>
    <row r="2850" spans="1:10" ht="18" customHeight="1" thickBot="1">
      <c r="A2850" s="2"/>
      <c r="B2850" s="2"/>
      <c r="C2850" s="2"/>
      <c r="D2850" s="2"/>
      <c r="E2850" s="3"/>
      <c r="F2850" s="2"/>
      <c r="G2850" s="2"/>
      <c r="H2850" s="37" t="str">
        <f t="array" ref="H2850">IF(ISERROR(INDEX([1]גיליון3!$U$14:$X$28,MATCH('[1]דיווח פרטני'!G2949,[1]גיליון3!$T$14:$T$28,0),MATCH('[1]דיווח פרטני'!C2949,[1]גיליון3!$U$13:$X$13,0)))," ", INDEX([1]גיליון3!$U$14:$X$28,MATCH('[1]דיווח פרטני'!G2949,[1]גיליון3!$T$14:$T$28,0),MATCH('[1]דיווח פרטני'!C2949,[1]גיליון3!$U$13:$X$13,0)))</f>
        <v xml:space="preserve"> </v>
      </c>
      <c r="I2850" s="2"/>
      <c r="J2850" s="153"/>
    </row>
    <row r="2851" spans="1:10" ht="18" customHeight="1" thickBot="1">
      <c r="A2851" s="2"/>
      <c r="B2851" s="2"/>
      <c r="C2851" s="2"/>
      <c r="D2851" s="2"/>
      <c r="E2851" s="3"/>
      <c r="F2851" s="2"/>
      <c r="G2851" s="2"/>
      <c r="H2851" s="37" t="str">
        <f t="array" ref="H2851">IF(ISERROR(INDEX([1]גיליון3!$U$14:$X$28,MATCH('[1]דיווח פרטני'!G2950,[1]גיליון3!$T$14:$T$28,0),MATCH('[1]דיווח פרטני'!C2950,[1]גיליון3!$U$13:$X$13,0)))," ", INDEX([1]גיליון3!$U$14:$X$28,MATCH('[1]דיווח פרטני'!G2950,[1]גיליון3!$T$14:$T$28,0),MATCH('[1]דיווח פרטני'!C2950,[1]גיליון3!$U$13:$X$13,0)))</f>
        <v xml:space="preserve"> </v>
      </c>
      <c r="I2851" s="2"/>
      <c r="J2851" s="153"/>
    </row>
    <row r="2852" spans="1:10" ht="18" customHeight="1" thickBot="1">
      <c r="A2852" s="2"/>
      <c r="B2852" s="2"/>
      <c r="C2852" s="2"/>
      <c r="D2852" s="2"/>
      <c r="E2852" s="3"/>
      <c r="F2852" s="2"/>
      <c r="G2852" s="2"/>
      <c r="H2852" s="37" t="str">
        <f t="array" ref="H2852">IF(ISERROR(INDEX([1]גיליון3!$U$14:$X$28,MATCH('[1]דיווח פרטני'!G2951,[1]גיליון3!$T$14:$T$28,0),MATCH('[1]דיווח פרטני'!C2951,[1]גיליון3!$U$13:$X$13,0)))," ", INDEX([1]גיליון3!$U$14:$X$28,MATCH('[1]דיווח פרטני'!G2951,[1]גיליון3!$T$14:$T$28,0),MATCH('[1]דיווח פרטני'!C2951,[1]גיליון3!$U$13:$X$13,0)))</f>
        <v xml:space="preserve"> </v>
      </c>
      <c r="I2852" s="2"/>
      <c r="J2852" s="153"/>
    </row>
    <row r="2853" spans="1:10" ht="18" customHeight="1" thickBot="1">
      <c r="A2853" s="2"/>
      <c r="B2853" s="2"/>
      <c r="C2853" s="2"/>
      <c r="D2853" s="2"/>
      <c r="E2853" s="3"/>
      <c r="F2853" s="2"/>
      <c r="G2853" s="2"/>
      <c r="H2853" s="37" t="str">
        <f t="array" ref="H2853">IF(ISERROR(INDEX([1]גיליון3!$U$14:$X$28,MATCH('[1]דיווח פרטני'!G2952,[1]גיליון3!$T$14:$T$28,0),MATCH('[1]דיווח פרטני'!C2952,[1]גיליון3!$U$13:$X$13,0)))," ", INDEX([1]גיליון3!$U$14:$X$28,MATCH('[1]דיווח פרטני'!G2952,[1]גיליון3!$T$14:$T$28,0),MATCH('[1]דיווח פרטני'!C2952,[1]גיליון3!$U$13:$X$13,0)))</f>
        <v xml:space="preserve"> </v>
      </c>
      <c r="I2853" s="2"/>
      <c r="J2853" s="153"/>
    </row>
    <row r="2854" spans="1:10" ht="18" customHeight="1" thickBot="1">
      <c r="A2854" s="2"/>
      <c r="B2854" s="2"/>
      <c r="C2854" s="2"/>
      <c r="D2854" s="2"/>
      <c r="E2854" s="3"/>
      <c r="F2854" s="2"/>
      <c r="G2854" s="2"/>
      <c r="H2854" s="37" t="str">
        <f t="array" ref="H2854">IF(ISERROR(INDEX([1]גיליון3!$U$14:$X$28,MATCH('[1]דיווח פרטני'!G2953,[1]גיליון3!$T$14:$T$28,0),MATCH('[1]דיווח פרטני'!C2953,[1]גיליון3!$U$13:$X$13,0)))," ", INDEX([1]גיליון3!$U$14:$X$28,MATCH('[1]דיווח פרטני'!G2953,[1]גיליון3!$T$14:$T$28,0),MATCH('[1]דיווח פרטני'!C2953,[1]גיליון3!$U$13:$X$13,0)))</f>
        <v xml:space="preserve"> </v>
      </c>
      <c r="I2854" s="2"/>
      <c r="J2854" s="153"/>
    </row>
    <row r="2855" spans="1:10" ht="18" customHeight="1" thickBot="1">
      <c r="A2855" s="2"/>
      <c r="B2855" s="2"/>
      <c r="C2855" s="2"/>
      <c r="D2855" s="2"/>
      <c r="E2855" s="3"/>
      <c r="F2855" s="2"/>
      <c r="G2855" s="2"/>
      <c r="H2855" s="37" t="str">
        <f t="array" ref="H2855">IF(ISERROR(INDEX([1]גיליון3!$U$14:$X$28,MATCH('[1]דיווח פרטני'!G2954,[1]גיליון3!$T$14:$T$28,0),MATCH('[1]דיווח פרטני'!C2954,[1]גיליון3!$U$13:$X$13,0)))," ", INDEX([1]גיליון3!$U$14:$X$28,MATCH('[1]דיווח פרטני'!G2954,[1]גיליון3!$T$14:$T$28,0),MATCH('[1]דיווח פרטני'!C2954,[1]גיליון3!$U$13:$X$13,0)))</f>
        <v xml:space="preserve"> </v>
      </c>
      <c r="I2855" s="2"/>
      <c r="J2855" s="153"/>
    </row>
    <row r="2856" spans="1:10" ht="18" customHeight="1" thickBot="1">
      <c r="A2856" s="2"/>
      <c r="B2856" s="2"/>
      <c r="C2856" s="2"/>
      <c r="D2856" s="2"/>
      <c r="E2856" s="3"/>
      <c r="F2856" s="2"/>
      <c r="G2856" s="2"/>
      <c r="H2856" s="37" t="str">
        <f t="array" ref="H2856">IF(ISERROR(INDEX([1]גיליון3!$U$14:$X$28,MATCH('[1]דיווח פרטני'!G2955,[1]גיליון3!$T$14:$T$28,0),MATCH('[1]דיווח פרטני'!C2955,[1]גיליון3!$U$13:$X$13,0)))," ", INDEX([1]גיליון3!$U$14:$X$28,MATCH('[1]דיווח פרטני'!G2955,[1]גיליון3!$T$14:$T$28,0),MATCH('[1]דיווח פרטני'!C2955,[1]גיליון3!$U$13:$X$13,0)))</f>
        <v xml:space="preserve"> </v>
      </c>
      <c r="I2856" s="2"/>
      <c r="J2856" s="153"/>
    </row>
    <row r="2857" spans="1:10" ht="18" customHeight="1" thickBot="1">
      <c r="A2857" s="2"/>
      <c r="B2857" s="2"/>
      <c r="C2857" s="2"/>
      <c r="D2857" s="2"/>
      <c r="E2857" s="3"/>
      <c r="F2857" s="2"/>
      <c r="G2857" s="2"/>
      <c r="H2857" s="37" t="str">
        <f t="array" ref="H2857">IF(ISERROR(INDEX([1]גיליון3!$U$14:$X$28,MATCH('[1]דיווח פרטני'!G2956,[1]גיליון3!$T$14:$T$28,0),MATCH('[1]דיווח פרטני'!C2956,[1]גיליון3!$U$13:$X$13,0)))," ", INDEX([1]גיליון3!$U$14:$X$28,MATCH('[1]דיווח פרטני'!G2956,[1]גיליון3!$T$14:$T$28,0),MATCH('[1]דיווח פרטני'!C2956,[1]גיליון3!$U$13:$X$13,0)))</f>
        <v xml:space="preserve"> </v>
      </c>
      <c r="I2857" s="2"/>
      <c r="J2857" s="153"/>
    </row>
    <row r="2858" spans="1:10" ht="18" customHeight="1" thickBot="1">
      <c r="A2858" s="2"/>
      <c r="B2858" s="2"/>
      <c r="C2858" s="2"/>
      <c r="D2858" s="2"/>
      <c r="E2858" s="3"/>
      <c r="F2858" s="2"/>
      <c r="G2858" s="2"/>
      <c r="H2858" s="37" t="str">
        <f t="array" ref="H2858">IF(ISERROR(INDEX([1]גיליון3!$U$14:$X$28,MATCH('[1]דיווח פרטני'!G2957,[1]גיליון3!$T$14:$T$28,0),MATCH('[1]דיווח פרטני'!C2957,[1]גיליון3!$U$13:$X$13,0)))," ", INDEX([1]גיליון3!$U$14:$X$28,MATCH('[1]דיווח פרטני'!G2957,[1]גיליון3!$T$14:$T$28,0),MATCH('[1]דיווח פרטני'!C2957,[1]גיליון3!$U$13:$X$13,0)))</f>
        <v xml:space="preserve"> </v>
      </c>
      <c r="I2858" s="2"/>
      <c r="J2858" s="153"/>
    </row>
    <row r="2859" spans="1:10" ht="18" customHeight="1" thickBot="1">
      <c r="A2859" s="2"/>
      <c r="B2859" s="2"/>
      <c r="C2859" s="2"/>
      <c r="D2859" s="2"/>
      <c r="E2859" s="3"/>
      <c r="F2859" s="2"/>
      <c r="G2859" s="2"/>
      <c r="H2859" s="37" t="str">
        <f t="array" ref="H2859">IF(ISERROR(INDEX([1]גיליון3!$U$14:$X$28,MATCH('[1]דיווח פרטני'!G2958,[1]גיליון3!$T$14:$T$28,0),MATCH('[1]דיווח פרטני'!C2958,[1]גיליון3!$U$13:$X$13,0)))," ", INDEX([1]גיליון3!$U$14:$X$28,MATCH('[1]דיווח פרטני'!G2958,[1]גיליון3!$T$14:$T$28,0),MATCH('[1]דיווח פרטני'!C2958,[1]גיליון3!$U$13:$X$13,0)))</f>
        <v xml:space="preserve"> </v>
      </c>
      <c r="I2859" s="2"/>
      <c r="J2859" s="153"/>
    </row>
    <row r="2860" spans="1:10" ht="18" customHeight="1" thickBot="1">
      <c r="A2860" s="2"/>
      <c r="B2860" s="2"/>
      <c r="C2860" s="2"/>
      <c r="D2860" s="2"/>
      <c r="E2860" s="3"/>
      <c r="F2860" s="2"/>
      <c r="G2860" s="2"/>
      <c r="H2860" s="37" t="str">
        <f t="array" ref="H2860">IF(ISERROR(INDEX([1]גיליון3!$U$14:$X$28,MATCH('[1]דיווח פרטני'!G2959,[1]גיליון3!$T$14:$T$28,0),MATCH('[1]דיווח פרטני'!C2959,[1]גיליון3!$U$13:$X$13,0)))," ", INDEX([1]גיליון3!$U$14:$X$28,MATCH('[1]דיווח פרטני'!G2959,[1]גיליון3!$T$14:$T$28,0),MATCH('[1]דיווח פרטני'!C2959,[1]גיליון3!$U$13:$X$13,0)))</f>
        <v xml:space="preserve"> </v>
      </c>
      <c r="I2860" s="2"/>
      <c r="J2860" s="153"/>
    </row>
    <row r="2861" spans="1:10" ht="18" customHeight="1" thickBot="1">
      <c r="A2861" s="2"/>
      <c r="B2861" s="2"/>
      <c r="C2861" s="2"/>
      <c r="D2861" s="2"/>
      <c r="E2861" s="3"/>
      <c r="F2861" s="2"/>
      <c r="G2861" s="2"/>
      <c r="H2861" s="37" t="str">
        <f t="array" ref="H2861">IF(ISERROR(INDEX([1]גיליון3!$U$14:$X$28,MATCH('[1]דיווח פרטני'!G2960,[1]גיליון3!$T$14:$T$28,0),MATCH('[1]דיווח פרטני'!C2960,[1]גיליון3!$U$13:$X$13,0)))," ", INDEX([1]גיליון3!$U$14:$X$28,MATCH('[1]דיווח פרטני'!G2960,[1]גיליון3!$T$14:$T$28,0),MATCH('[1]דיווח פרטני'!C2960,[1]גיליון3!$U$13:$X$13,0)))</f>
        <v xml:space="preserve"> </v>
      </c>
      <c r="I2861" s="2"/>
      <c r="J2861" s="153"/>
    </row>
    <row r="2862" spans="1:10" ht="18" customHeight="1" thickBot="1">
      <c r="A2862" s="2"/>
      <c r="B2862" s="2"/>
      <c r="C2862" s="2"/>
      <c r="D2862" s="2"/>
      <c r="E2862" s="3"/>
      <c r="F2862" s="2"/>
      <c r="G2862" s="2"/>
      <c r="H2862" s="37" t="str">
        <f t="array" ref="H2862">IF(ISERROR(INDEX([1]גיליון3!$U$14:$X$28,MATCH('[1]דיווח פרטני'!G2961,[1]גיליון3!$T$14:$T$28,0),MATCH('[1]דיווח פרטני'!C2961,[1]גיליון3!$U$13:$X$13,0)))," ", INDEX([1]גיליון3!$U$14:$X$28,MATCH('[1]דיווח פרטני'!G2961,[1]גיליון3!$T$14:$T$28,0),MATCH('[1]דיווח פרטני'!C2961,[1]גיליון3!$U$13:$X$13,0)))</f>
        <v xml:space="preserve"> </v>
      </c>
      <c r="I2862" s="2"/>
      <c r="J2862" s="153"/>
    </row>
    <row r="2863" spans="1:10" ht="18" customHeight="1" thickBot="1">
      <c r="A2863" s="2"/>
      <c r="B2863" s="2"/>
      <c r="C2863" s="2"/>
      <c r="D2863" s="2"/>
      <c r="E2863" s="3"/>
      <c r="F2863" s="2"/>
      <c r="G2863" s="2"/>
      <c r="H2863" s="37" t="str">
        <f t="array" ref="H2863">IF(ISERROR(INDEX([1]גיליון3!$U$14:$X$28,MATCH('[1]דיווח פרטני'!G2962,[1]גיליון3!$T$14:$T$28,0),MATCH('[1]דיווח פרטני'!C2962,[1]גיליון3!$U$13:$X$13,0)))," ", INDEX([1]גיליון3!$U$14:$X$28,MATCH('[1]דיווח פרטני'!G2962,[1]גיליון3!$T$14:$T$28,0),MATCH('[1]דיווח פרטני'!C2962,[1]גיליון3!$U$13:$X$13,0)))</f>
        <v xml:space="preserve"> </v>
      </c>
      <c r="I2863" s="2"/>
      <c r="J2863" s="153"/>
    </row>
    <row r="2864" spans="1:10" ht="18" customHeight="1" thickBot="1">
      <c r="A2864" s="2"/>
      <c r="B2864" s="2"/>
      <c r="C2864" s="2"/>
      <c r="D2864" s="2"/>
      <c r="E2864" s="3"/>
      <c r="F2864" s="2"/>
      <c r="G2864" s="2"/>
      <c r="H2864" s="37" t="str">
        <f t="array" ref="H2864">IF(ISERROR(INDEX([1]גיליון3!$U$14:$X$28,MATCH('[1]דיווח פרטני'!G2963,[1]גיליון3!$T$14:$T$28,0),MATCH('[1]דיווח פרטני'!C2963,[1]גיליון3!$U$13:$X$13,0)))," ", INDEX([1]גיליון3!$U$14:$X$28,MATCH('[1]דיווח פרטני'!G2963,[1]גיליון3!$T$14:$T$28,0),MATCH('[1]דיווח פרטני'!C2963,[1]גיליון3!$U$13:$X$13,0)))</f>
        <v xml:space="preserve"> </v>
      </c>
      <c r="I2864" s="2"/>
      <c r="J2864" s="153"/>
    </row>
    <row r="2865" spans="1:10" ht="18" customHeight="1" thickBot="1">
      <c r="A2865" s="2"/>
      <c r="B2865" s="2"/>
      <c r="C2865" s="2"/>
      <c r="D2865" s="2"/>
      <c r="E2865" s="3"/>
      <c r="F2865" s="2"/>
      <c r="G2865" s="2"/>
      <c r="H2865" s="37" t="str">
        <f t="array" ref="H2865">IF(ISERROR(INDEX([1]גיליון3!$U$14:$X$28,MATCH('[1]דיווח פרטני'!G2964,[1]גיליון3!$T$14:$T$28,0),MATCH('[1]דיווח פרטני'!C2964,[1]גיליון3!$U$13:$X$13,0)))," ", INDEX([1]גיליון3!$U$14:$X$28,MATCH('[1]דיווח פרטני'!G2964,[1]גיליון3!$T$14:$T$28,0),MATCH('[1]דיווח פרטני'!C2964,[1]גיליון3!$U$13:$X$13,0)))</f>
        <v xml:space="preserve"> </v>
      </c>
      <c r="I2865" s="2"/>
      <c r="J2865" s="153"/>
    </row>
    <row r="2866" spans="1:10" ht="18" customHeight="1" thickBot="1">
      <c r="A2866" s="2"/>
      <c r="B2866" s="2"/>
      <c r="C2866" s="2"/>
      <c r="D2866" s="2"/>
      <c r="E2866" s="3"/>
      <c r="F2866" s="2"/>
      <c r="G2866" s="2"/>
      <c r="H2866" s="37" t="str">
        <f t="array" ref="H2866">IF(ISERROR(INDEX([1]גיליון3!$U$14:$X$28,MATCH('[1]דיווח פרטני'!G2965,[1]גיליון3!$T$14:$T$28,0),MATCH('[1]דיווח פרטני'!C2965,[1]גיליון3!$U$13:$X$13,0)))," ", INDEX([1]גיליון3!$U$14:$X$28,MATCH('[1]דיווח פרטני'!G2965,[1]גיליון3!$T$14:$T$28,0),MATCH('[1]דיווח פרטני'!C2965,[1]גיליון3!$U$13:$X$13,0)))</f>
        <v xml:space="preserve"> </v>
      </c>
      <c r="I2866" s="2"/>
      <c r="J2866" s="153"/>
    </row>
    <row r="2867" spans="1:10" ht="18" customHeight="1" thickBot="1">
      <c r="A2867" s="2"/>
      <c r="B2867" s="2"/>
      <c r="C2867" s="2"/>
      <c r="D2867" s="2"/>
      <c r="E2867" s="3"/>
      <c r="F2867" s="2"/>
      <c r="G2867" s="2"/>
      <c r="H2867" s="37" t="str">
        <f t="array" ref="H2867">IF(ISERROR(INDEX([1]גיליון3!$U$14:$X$28,MATCH('[1]דיווח פרטני'!G2966,[1]גיליון3!$T$14:$T$28,0),MATCH('[1]דיווח פרטני'!C2966,[1]גיליון3!$U$13:$X$13,0)))," ", INDEX([1]גיליון3!$U$14:$X$28,MATCH('[1]דיווח פרטני'!G2966,[1]גיליון3!$T$14:$T$28,0),MATCH('[1]דיווח פרטני'!C2966,[1]גיליון3!$U$13:$X$13,0)))</f>
        <v xml:space="preserve"> </v>
      </c>
      <c r="I2867" s="2"/>
      <c r="J2867" s="153"/>
    </row>
    <row r="2868" spans="1:10" ht="18" customHeight="1" thickBot="1">
      <c r="A2868" s="2"/>
      <c r="B2868" s="2"/>
      <c r="C2868" s="2"/>
      <c r="D2868" s="2"/>
      <c r="E2868" s="3"/>
      <c r="F2868" s="2"/>
      <c r="G2868" s="2"/>
      <c r="H2868" s="37" t="str">
        <f t="array" ref="H2868">IF(ISERROR(INDEX([1]גיליון3!$U$14:$X$28,MATCH('[1]דיווח פרטני'!G2967,[1]גיליון3!$T$14:$T$28,0),MATCH('[1]דיווח פרטני'!C2967,[1]גיליון3!$U$13:$X$13,0)))," ", INDEX([1]גיליון3!$U$14:$X$28,MATCH('[1]דיווח פרטני'!G2967,[1]גיליון3!$T$14:$T$28,0),MATCH('[1]דיווח פרטני'!C2967,[1]גיליון3!$U$13:$X$13,0)))</f>
        <v xml:space="preserve"> </v>
      </c>
      <c r="I2868" s="2"/>
      <c r="J2868" s="153"/>
    </row>
    <row r="2869" spans="1:10" ht="18" customHeight="1" thickBot="1">
      <c r="A2869" s="2"/>
      <c r="B2869" s="2"/>
      <c r="C2869" s="2"/>
      <c r="D2869" s="2"/>
      <c r="E2869" s="3"/>
      <c r="F2869" s="2"/>
      <c r="G2869" s="2"/>
      <c r="H2869" s="37" t="str">
        <f t="array" ref="H2869">IF(ISERROR(INDEX([1]גיליון3!$U$14:$X$28,MATCH('[1]דיווח פרטני'!G2968,[1]גיליון3!$T$14:$T$28,0),MATCH('[1]דיווח פרטני'!C2968,[1]גיליון3!$U$13:$X$13,0)))," ", INDEX([1]גיליון3!$U$14:$X$28,MATCH('[1]דיווח פרטני'!G2968,[1]גיליון3!$T$14:$T$28,0),MATCH('[1]דיווח פרטני'!C2968,[1]גיליון3!$U$13:$X$13,0)))</f>
        <v xml:space="preserve"> </v>
      </c>
      <c r="I2869" s="2"/>
      <c r="J2869" s="153"/>
    </row>
    <row r="2870" spans="1:10" ht="18" customHeight="1" thickBot="1">
      <c r="A2870" s="2"/>
      <c r="B2870" s="2"/>
      <c r="C2870" s="2"/>
      <c r="D2870" s="2"/>
      <c r="E2870" s="3"/>
      <c r="F2870" s="2"/>
      <c r="G2870" s="2"/>
      <c r="H2870" s="37" t="str">
        <f t="array" ref="H2870">IF(ISERROR(INDEX([1]גיליון3!$U$14:$X$28,MATCH('[1]דיווח פרטני'!G2969,[1]גיליון3!$T$14:$T$28,0),MATCH('[1]דיווח פרטני'!C2969,[1]גיליון3!$U$13:$X$13,0)))," ", INDEX([1]גיליון3!$U$14:$X$28,MATCH('[1]דיווח פרטני'!G2969,[1]גיליון3!$T$14:$T$28,0),MATCH('[1]דיווח פרטני'!C2969,[1]גיליון3!$U$13:$X$13,0)))</f>
        <v xml:space="preserve"> </v>
      </c>
      <c r="I2870" s="2"/>
      <c r="J2870" s="153"/>
    </row>
    <row r="2871" spans="1:10" ht="18" customHeight="1" thickBot="1">
      <c r="A2871" s="2"/>
      <c r="B2871" s="2"/>
      <c r="C2871" s="2"/>
      <c r="D2871" s="2"/>
      <c r="E2871" s="3"/>
      <c r="F2871" s="2"/>
      <c r="G2871" s="2"/>
      <c r="H2871" s="37" t="str">
        <f t="array" ref="H2871">IF(ISERROR(INDEX([1]גיליון3!$U$14:$X$28,MATCH('[1]דיווח פרטני'!G2970,[1]גיליון3!$T$14:$T$28,0),MATCH('[1]דיווח פרטני'!C2970,[1]גיליון3!$U$13:$X$13,0)))," ", INDEX([1]גיליון3!$U$14:$X$28,MATCH('[1]דיווח פרטני'!G2970,[1]גיליון3!$T$14:$T$28,0),MATCH('[1]דיווח פרטני'!C2970,[1]גיליון3!$U$13:$X$13,0)))</f>
        <v xml:space="preserve"> </v>
      </c>
      <c r="I2871" s="2"/>
      <c r="J2871" s="153"/>
    </row>
    <row r="2872" spans="1:10" ht="18" customHeight="1" thickBot="1">
      <c r="A2872" s="2"/>
      <c r="B2872" s="2"/>
      <c r="C2872" s="2"/>
      <c r="D2872" s="2"/>
      <c r="E2872" s="3"/>
      <c r="F2872" s="2"/>
      <c r="G2872" s="2"/>
      <c r="H2872" s="37" t="str">
        <f t="array" ref="H2872">IF(ISERROR(INDEX([1]גיליון3!$U$14:$X$28,MATCH('[1]דיווח פרטני'!G2971,[1]גיליון3!$T$14:$T$28,0),MATCH('[1]דיווח פרטני'!C2971,[1]גיליון3!$U$13:$X$13,0)))," ", INDEX([1]גיליון3!$U$14:$X$28,MATCH('[1]דיווח פרטני'!G2971,[1]גיליון3!$T$14:$T$28,0),MATCH('[1]דיווח פרטני'!C2971,[1]גיליון3!$U$13:$X$13,0)))</f>
        <v xml:space="preserve"> </v>
      </c>
      <c r="I2872" s="2"/>
      <c r="J2872" s="153"/>
    </row>
    <row r="2873" spans="1:10" ht="18" customHeight="1" thickBot="1">
      <c r="A2873" s="2"/>
      <c r="B2873" s="2"/>
      <c r="C2873" s="2"/>
      <c r="D2873" s="2"/>
      <c r="E2873" s="3"/>
      <c r="F2873" s="2"/>
      <c r="G2873" s="2"/>
      <c r="H2873" s="37" t="str">
        <f t="array" ref="H2873">IF(ISERROR(INDEX([1]גיליון3!$U$14:$X$28,MATCH('[1]דיווח פרטני'!G2972,[1]גיליון3!$T$14:$T$28,0),MATCH('[1]דיווח פרטני'!C2972,[1]גיליון3!$U$13:$X$13,0)))," ", INDEX([1]גיליון3!$U$14:$X$28,MATCH('[1]דיווח פרטני'!G2972,[1]גיליון3!$T$14:$T$28,0),MATCH('[1]דיווח פרטני'!C2972,[1]גיליון3!$U$13:$X$13,0)))</f>
        <v xml:space="preserve"> </v>
      </c>
      <c r="I2873" s="2"/>
      <c r="J2873" s="153"/>
    </row>
    <row r="2874" spans="1:10" ht="18" customHeight="1" thickBot="1">
      <c r="A2874" s="2"/>
      <c r="B2874" s="2"/>
      <c r="C2874" s="2"/>
      <c r="D2874" s="2"/>
      <c r="E2874" s="3"/>
      <c r="F2874" s="2"/>
      <c r="G2874" s="2"/>
      <c r="H2874" s="37" t="str">
        <f t="array" ref="H2874">IF(ISERROR(INDEX([1]גיליון3!$U$14:$X$28,MATCH('[1]דיווח פרטני'!G2973,[1]גיליון3!$T$14:$T$28,0),MATCH('[1]דיווח פרטני'!C2973,[1]גיליון3!$U$13:$X$13,0)))," ", INDEX([1]גיליון3!$U$14:$X$28,MATCH('[1]דיווח פרטני'!G2973,[1]גיליון3!$T$14:$T$28,0),MATCH('[1]דיווח פרטני'!C2973,[1]גיליון3!$U$13:$X$13,0)))</f>
        <v xml:space="preserve"> </v>
      </c>
      <c r="I2874" s="2"/>
      <c r="J2874" s="153"/>
    </row>
    <row r="2875" spans="1:10" ht="18" customHeight="1" thickBot="1">
      <c r="A2875" s="2"/>
      <c r="B2875" s="2"/>
      <c r="C2875" s="2"/>
      <c r="D2875" s="2"/>
      <c r="E2875" s="3"/>
      <c r="F2875" s="2"/>
      <c r="G2875" s="2"/>
      <c r="H2875" s="37" t="str">
        <f t="array" ref="H2875">IF(ISERROR(INDEX([1]גיליון3!$U$14:$X$28,MATCH('[1]דיווח פרטני'!G2974,[1]גיליון3!$T$14:$T$28,0),MATCH('[1]דיווח פרטני'!C2974,[1]גיליון3!$U$13:$X$13,0)))," ", INDEX([1]גיליון3!$U$14:$X$28,MATCH('[1]דיווח פרטני'!G2974,[1]גיליון3!$T$14:$T$28,0),MATCH('[1]דיווח פרטני'!C2974,[1]גיליון3!$U$13:$X$13,0)))</f>
        <v xml:space="preserve"> </v>
      </c>
      <c r="I2875" s="2"/>
      <c r="J2875" s="153"/>
    </row>
    <row r="2876" spans="1:10" ht="18" customHeight="1" thickBot="1">
      <c r="A2876" s="2"/>
      <c r="B2876" s="2"/>
      <c r="C2876" s="2"/>
      <c r="D2876" s="2"/>
      <c r="E2876" s="3"/>
      <c r="F2876" s="2"/>
      <c r="G2876" s="2"/>
      <c r="H2876" s="37" t="str">
        <f t="array" ref="H2876">IF(ISERROR(INDEX([1]גיליון3!$U$14:$X$28,MATCH('[1]דיווח פרטני'!G2975,[1]גיליון3!$T$14:$T$28,0),MATCH('[1]דיווח פרטני'!C2975,[1]גיליון3!$U$13:$X$13,0)))," ", INDEX([1]גיליון3!$U$14:$X$28,MATCH('[1]דיווח פרטני'!G2975,[1]גיליון3!$T$14:$T$28,0),MATCH('[1]דיווח פרטני'!C2975,[1]גיליון3!$U$13:$X$13,0)))</f>
        <v xml:space="preserve"> </v>
      </c>
      <c r="I2876" s="2"/>
      <c r="J2876" s="153"/>
    </row>
    <row r="2877" spans="1:10" ht="18" customHeight="1" thickBot="1">
      <c r="A2877" s="2"/>
      <c r="B2877" s="2"/>
      <c r="C2877" s="2"/>
      <c r="D2877" s="2"/>
      <c r="E2877" s="3"/>
      <c r="F2877" s="2"/>
      <c r="G2877" s="2"/>
      <c r="H2877" s="37" t="str">
        <f t="array" ref="H2877">IF(ISERROR(INDEX([1]גיליון3!$U$14:$X$28,MATCH('[1]דיווח פרטני'!G2976,[1]גיליון3!$T$14:$T$28,0),MATCH('[1]דיווח פרטני'!C2976,[1]גיליון3!$U$13:$X$13,0)))," ", INDEX([1]גיליון3!$U$14:$X$28,MATCH('[1]דיווח פרטני'!G2976,[1]גיליון3!$T$14:$T$28,0),MATCH('[1]דיווח פרטני'!C2976,[1]גיליון3!$U$13:$X$13,0)))</f>
        <v xml:space="preserve"> </v>
      </c>
      <c r="I2877" s="2"/>
      <c r="J2877" s="153"/>
    </row>
    <row r="2878" spans="1:10" ht="18" customHeight="1" thickBot="1">
      <c r="A2878" s="2"/>
      <c r="B2878" s="2"/>
      <c r="C2878" s="2"/>
      <c r="D2878" s="2"/>
      <c r="E2878" s="3"/>
      <c r="F2878" s="2"/>
      <c r="G2878" s="2"/>
      <c r="H2878" s="37" t="str">
        <f t="array" ref="H2878">IF(ISERROR(INDEX([1]גיליון3!$U$14:$X$28,MATCH('[1]דיווח פרטני'!G2977,[1]גיליון3!$T$14:$T$28,0),MATCH('[1]דיווח פרטני'!C2977,[1]גיליון3!$U$13:$X$13,0)))," ", INDEX([1]גיליון3!$U$14:$X$28,MATCH('[1]דיווח פרטני'!G2977,[1]גיליון3!$T$14:$T$28,0),MATCH('[1]דיווח פרטני'!C2977,[1]גיליון3!$U$13:$X$13,0)))</f>
        <v xml:space="preserve"> </v>
      </c>
      <c r="I2878" s="2"/>
      <c r="J2878" s="153"/>
    </row>
    <row r="2879" spans="1:10" ht="18" customHeight="1" thickBot="1">
      <c r="A2879" s="2"/>
      <c r="B2879" s="2"/>
      <c r="C2879" s="2"/>
      <c r="D2879" s="2"/>
      <c r="E2879" s="3"/>
      <c r="F2879" s="2"/>
      <c r="G2879" s="2"/>
      <c r="H2879" s="37" t="str">
        <f t="array" ref="H2879">IF(ISERROR(INDEX([1]גיליון3!$U$14:$X$28,MATCH('[1]דיווח פרטני'!G2978,[1]גיליון3!$T$14:$T$28,0),MATCH('[1]דיווח פרטני'!C2978,[1]גיליון3!$U$13:$X$13,0)))," ", INDEX([1]גיליון3!$U$14:$X$28,MATCH('[1]דיווח פרטני'!G2978,[1]גיליון3!$T$14:$T$28,0),MATCH('[1]דיווח פרטני'!C2978,[1]גיליון3!$U$13:$X$13,0)))</f>
        <v xml:space="preserve"> </v>
      </c>
      <c r="I2879" s="2"/>
      <c r="J2879" s="153"/>
    </row>
    <row r="2880" spans="1:10" ht="18" customHeight="1" thickBot="1">
      <c r="A2880" s="2"/>
      <c r="B2880" s="2"/>
      <c r="C2880" s="2"/>
      <c r="D2880" s="2"/>
      <c r="E2880" s="3"/>
      <c r="F2880" s="2"/>
      <c r="G2880" s="2"/>
      <c r="H2880" s="37" t="str">
        <f t="array" ref="H2880">IF(ISERROR(INDEX([1]גיליון3!$U$14:$X$28,MATCH('[1]דיווח פרטני'!G2979,[1]גיליון3!$T$14:$T$28,0),MATCH('[1]דיווח פרטני'!C2979,[1]גיליון3!$U$13:$X$13,0)))," ", INDEX([1]גיליון3!$U$14:$X$28,MATCH('[1]דיווח פרטני'!G2979,[1]גיליון3!$T$14:$T$28,0),MATCH('[1]דיווח פרטני'!C2979,[1]גיליון3!$U$13:$X$13,0)))</f>
        <v xml:space="preserve"> </v>
      </c>
      <c r="I2880" s="2"/>
      <c r="J2880" s="153"/>
    </row>
    <row r="2881" spans="1:10" ht="18" customHeight="1" thickBot="1">
      <c r="A2881" s="2"/>
      <c r="B2881" s="2"/>
      <c r="C2881" s="2"/>
      <c r="D2881" s="2"/>
      <c r="E2881" s="3"/>
      <c r="F2881" s="2"/>
      <c r="G2881" s="2"/>
      <c r="H2881" s="37" t="str">
        <f t="array" ref="H2881">IF(ISERROR(INDEX([1]גיליון3!$U$14:$X$28,MATCH('[1]דיווח פרטני'!G2980,[1]גיליון3!$T$14:$T$28,0),MATCH('[1]דיווח פרטני'!C2980,[1]גיליון3!$U$13:$X$13,0)))," ", INDEX([1]גיליון3!$U$14:$X$28,MATCH('[1]דיווח פרטני'!G2980,[1]גיליון3!$T$14:$T$28,0),MATCH('[1]דיווח פרטני'!C2980,[1]גיליון3!$U$13:$X$13,0)))</f>
        <v xml:space="preserve"> </v>
      </c>
      <c r="I2881" s="2"/>
      <c r="J2881" s="153"/>
    </row>
    <row r="2882" spans="1:10" ht="18" customHeight="1" thickBot="1">
      <c r="A2882" s="2"/>
      <c r="B2882" s="2"/>
      <c r="C2882" s="2"/>
      <c r="D2882" s="2"/>
      <c r="E2882" s="3"/>
      <c r="F2882" s="2"/>
      <c r="G2882" s="2"/>
      <c r="H2882" s="37" t="str">
        <f t="array" ref="H2882">IF(ISERROR(INDEX([1]גיליון3!$U$14:$X$28,MATCH('[1]דיווח פרטני'!G2981,[1]גיליון3!$T$14:$T$28,0),MATCH('[1]דיווח פרטני'!C2981,[1]גיליון3!$U$13:$X$13,0)))," ", INDEX([1]גיליון3!$U$14:$X$28,MATCH('[1]דיווח פרטני'!G2981,[1]גיליון3!$T$14:$T$28,0),MATCH('[1]דיווח פרטני'!C2981,[1]גיליון3!$U$13:$X$13,0)))</f>
        <v xml:space="preserve"> </v>
      </c>
      <c r="I2882" s="2"/>
      <c r="J2882" s="153"/>
    </row>
    <row r="2883" spans="1:10" ht="18" customHeight="1" thickBot="1">
      <c r="A2883" s="2"/>
      <c r="B2883" s="2"/>
      <c r="C2883" s="2"/>
      <c r="D2883" s="2"/>
      <c r="E2883" s="3"/>
      <c r="F2883" s="2"/>
      <c r="G2883" s="2"/>
      <c r="H2883" s="37" t="str">
        <f t="array" ref="H2883">IF(ISERROR(INDEX([1]גיליון3!$U$14:$X$28,MATCH('[1]דיווח פרטני'!G2982,[1]גיליון3!$T$14:$T$28,0),MATCH('[1]דיווח פרטני'!C2982,[1]גיליון3!$U$13:$X$13,0)))," ", INDEX([1]גיליון3!$U$14:$X$28,MATCH('[1]דיווח פרטני'!G2982,[1]גיליון3!$T$14:$T$28,0),MATCH('[1]דיווח פרטני'!C2982,[1]גיליון3!$U$13:$X$13,0)))</f>
        <v xml:space="preserve"> </v>
      </c>
      <c r="I2883" s="2"/>
      <c r="J2883" s="153"/>
    </row>
    <row r="2884" spans="1:10" ht="18" customHeight="1" thickBot="1">
      <c r="A2884" s="2"/>
      <c r="B2884" s="2"/>
      <c r="C2884" s="2"/>
      <c r="D2884" s="2"/>
      <c r="E2884" s="3"/>
      <c r="F2884" s="2"/>
      <c r="G2884" s="2"/>
      <c r="H2884" s="37" t="str">
        <f t="array" ref="H2884">IF(ISERROR(INDEX([1]גיליון3!$U$14:$X$28,MATCH('[1]דיווח פרטני'!G2983,[1]גיליון3!$T$14:$T$28,0),MATCH('[1]דיווח פרטני'!C2983,[1]גיליון3!$U$13:$X$13,0)))," ", INDEX([1]גיליון3!$U$14:$X$28,MATCH('[1]דיווח פרטני'!G2983,[1]גיליון3!$T$14:$T$28,0),MATCH('[1]דיווח פרטני'!C2983,[1]גיליון3!$U$13:$X$13,0)))</f>
        <v xml:space="preserve"> </v>
      </c>
      <c r="I2884" s="2"/>
      <c r="J2884" s="153"/>
    </row>
    <row r="2885" spans="1:10" ht="18" customHeight="1" thickBot="1">
      <c r="A2885" s="2"/>
      <c r="B2885" s="2"/>
      <c r="C2885" s="2"/>
      <c r="D2885" s="2"/>
      <c r="E2885" s="3"/>
      <c r="F2885" s="2"/>
      <c r="G2885" s="2"/>
      <c r="H2885" s="37" t="str">
        <f t="array" ref="H2885">IF(ISERROR(INDEX([1]גיליון3!$U$14:$X$28,MATCH('[1]דיווח פרטני'!G2984,[1]גיליון3!$T$14:$T$28,0),MATCH('[1]דיווח פרטני'!C2984,[1]גיליון3!$U$13:$X$13,0)))," ", INDEX([1]גיליון3!$U$14:$X$28,MATCH('[1]דיווח פרטני'!G2984,[1]גיליון3!$T$14:$T$28,0),MATCH('[1]דיווח פרטני'!C2984,[1]גיליון3!$U$13:$X$13,0)))</f>
        <v xml:space="preserve"> </v>
      </c>
      <c r="I2885" s="2"/>
      <c r="J2885" s="153"/>
    </row>
    <row r="2886" spans="1:10" ht="18" customHeight="1" thickBot="1">
      <c r="A2886" s="2"/>
      <c r="B2886" s="2"/>
      <c r="C2886" s="2"/>
      <c r="D2886" s="2"/>
      <c r="E2886" s="3"/>
      <c r="F2886" s="2"/>
      <c r="G2886" s="2"/>
      <c r="H2886" s="37" t="str">
        <f t="array" ref="H2886">IF(ISERROR(INDEX([1]גיליון3!$U$14:$X$28,MATCH('[1]דיווח פרטני'!G2985,[1]גיליון3!$T$14:$T$28,0),MATCH('[1]דיווח פרטני'!C2985,[1]גיליון3!$U$13:$X$13,0)))," ", INDEX([1]גיליון3!$U$14:$X$28,MATCH('[1]דיווח פרטני'!G2985,[1]גיליון3!$T$14:$T$28,0),MATCH('[1]דיווח פרטני'!C2985,[1]גיליון3!$U$13:$X$13,0)))</f>
        <v xml:space="preserve"> </v>
      </c>
      <c r="I2886" s="2"/>
      <c r="J2886" s="153"/>
    </row>
    <row r="2887" spans="1:10" ht="18" customHeight="1" thickBot="1">
      <c r="A2887" s="2"/>
      <c r="B2887" s="2"/>
      <c r="C2887" s="2"/>
      <c r="D2887" s="2"/>
      <c r="E2887" s="3"/>
      <c r="F2887" s="2"/>
      <c r="G2887" s="2"/>
      <c r="H2887" s="37" t="str">
        <f t="array" ref="H2887">IF(ISERROR(INDEX([1]גיליון3!$U$14:$X$28,MATCH('[1]דיווח פרטני'!G2986,[1]גיליון3!$T$14:$T$28,0),MATCH('[1]דיווח פרטני'!C2986,[1]גיליון3!$U$13:$X$13,0)))," ", INDEX([1]גיליון3!$U$14:$X$28,MATCH('[1]דיווח פרטני'!G2986,[1]גיליון3!$T$14:$T$28,0),MATCH('[1]דיווח פרטני'!C2986,[1]גיליון3!$U$13:$X$13,0)))</f>
        <v xml:space="preserve"> </v>
      </c>
      <c r="I2887" s="2"/>
      <c r="J2887" s="153"/>
    </row>
    <row r="2888" spans="1:10" ht="18" customHeight="1" thickBot="1">
      <c r="A2888" s="2"/>
      <c r="B2888" s="2"/>
      <c r="C2888" s="2"/>
      <c r="D2888" s="2"/>
      <c r="E2888" s="3"/>
      <c r="F2888" s="2"/>
      <c r="G2888" s="2"/>
      <c r="H2888" s="37" t="str">
        <f t="array" ref="H2888">IF(ISERROR(INDEX([1]גיליון3!$U$14:$X$28,MATCH('[1]דיווח פרטני'!G2987,[1]גיליון3!$T$14:$T$28,0),MATCH('[1]דיווח פרטני'!C2987,[1]גיליון3!$U$13:$X$13,0)))," ", INDEX([1]גיליון3!$U$14:$X$28,MATCH('[1]דיווח פרטני'!G2987,[1]גיליון3!$T$14:$T$28,0),MATCH('[1]דיווח פרטני'!C2987,[1]גיליון3!$U$13:$X$13,0)))</f>
        <v xml:space="preserve"> </v>
      </c>
      <c r="I2888" s="2"/>
      <c r="J2888" s="153"/>
    </row>
    <row r="2889" spans="1:10" ht="18" customHeight="1" thickBot="1">
      <c r="A2889" s="2"/>
      <c r="B2889" s="2"/>
      <c r="C2889" s="2"/>
      <c r="D2889" s="2"/>
      <c r="E2889" s="3"/>
      <c r="F2889" s="2"/>
      <c r="G2889" s="2"/>
      <c r="H2889" s="37" t="str">
        <f t="array" ref="H2889">IF(ISERROR(INDEX([1]גיליון3!$U$14:$X$28,MATCH('[1]דיווח פרטני'!G2988,[1]גיליון3!$T$14:$T$28,0),MATCH('[1]דיווח פרטני'!C2988,[1]גיליון3!$U$13:$X$13,0)))," ", INDEX([1]גיליון3!$U$14:$X$28,MATCH('[1]דיווח פרטני'!G2988,[1]גיליון3!$T$14:$T$28,0),MATCH('[1]דיווח פרטני'!C2988,[1]גיליון3!$U$13:$X$13,0)))</f>
        <v xml:space="preserve"> </v>
      </c>
      <c r="I2889" s="2"/>
      <c r="J2889" s="153"/>
    </row>
    <row r="2890" spans="1:10" ht="18" customHeight="1" thickBot="1">
      <c r="A2890" s="2"/>
      <c r="B2890" s="2"/>
      <c r="C2890" s="2"/>
      <c r="D2890" s="2"/>
      <c r="E2890" s="3"/>
      <c r="F2890" s="2"/>
      <c r="G2890" s="2"/>
      <c r="H2890" s="37" t="str">
        <f t="array" ref="H2890">IF(ISERROR(INDEX([1]גיליון3!$U$14:$X$28,MATCH('[1]דיווח פרטני'!G2989,[1]גיליון3!$T$14:$T$28,0),MATCH('[1]דיווח פרטני'!C2989,[1]גיליון3!$U$13:$X$13,0)))," ", INDEX([1]גיליון3!$U$14:$X$28,MATCH('[1]דיווח פרטני'!G2989,[1]גיליון3!$T$14:$T$28,0),MATCH('[1]דיווח פרטני'!C2989,[1]גיליון3!$U$13:$X$13,0)))</f>
        <v xml:space="preserve"> </v>
      </c>
      <c r="I2890" s="2"/>
      <c r="J2890" s="153"/>
    </row>
    <row r="2891" spans="1:10" ht="18" customHeight="1" thickBot="1">
      <c r="A2891" s="2"/>
      <c r="B2891" s="2"/>
      <c r="C2891" s="2"/>
      <c r="D2891" s="2"/>
      <c r="E2891" s="3"/>
      <c r="F2891" s="2"/>
      <c r="G2891" s="2"/>
      <c r="H2891" s="37" t="str">
        <f t="array" ref="H2891">IF(ISERROR(INDEX([1]גיליון3!$U$14:$X$28,MATCH('[1]דיווח פרטני'!G2990,[1]גיליון3!$T$14:$T$28,0),MATCH('[1]דיווח פרטני'!C2990,[1]גיליון3!$U$13:$X$13,0)))," ", INDEX([1]גיליון3!$U$14:$X$28,MATCH('[1]דיווח פרטני'!G2990,[1]גיליון3!$T$14:$T$28,0),MATCH('[1]דיווח פרטני'!C2990,[1]גיליון3!$U$13:$X$13,0)))</f>
        <v xml:space="preserve"> </v>
      </c>
      <c r="I2891" s="2"/>
      <c r="J2891" s="153"/>
    </row>
    <row r="2892" spans="1:10" ht="18" customHeight="1" thickBot="1">
      <c r="A2892" s="2"/>
      <c r="B2892" s="2"/>
      <c r="C2892" s="2"/>
      <c r="D2892" s="2"/>
      <c r="E2892" s="3"/>
      <c r="F2892" s="2"/>
      <c r="G2892" s="2"/>
      <c r="H2892" s="37" t="str">
        <f t="array" ref="H2892">IF(ISERROR(INDEX([1]גיליון3!$U$14:$X$28,MATCH('[1]דיווח פרטני'!G2991,[1]גיליון3!$T$14:$T$28,0),MATCH('[1]דיווח פרטני'!C2991,[1]גיליון3!$U$13:$X$13,0)))," ", INDEX([1]גיליון3!$U$14:$X$28,MATCH('[1]דיווח פרטני'!G2991,[1]גיליון3!$T$14:$T$28,0),MATCH('[1]דיווח פרטני'!C2991,[1]גיליון3!$U$13:$X$13,0)))</f>
        <v xml:space="preserve"> </v>
      </c>
      <c r="I2892" s="2"/>
      <c r="J2892" s="153"/>
    </row>
    <row r="2893" spans="1:10" ht="18" customHeight="1" thickBot="1">
      <c r="A2893" s="2"/>
      <c r="B2893" s="2"/>
      <c r="C2893" s="2"/>
      <c r="D2893" s="2"/>
      <c r="E2893" s="3"/>
      <c r="F2893" s="2"/>
      <c r="G2893" s="2"/>
      <c r="H2893" s="37" t="str">
        <f t="array" ref="H2893">IF(ISERROR(INDEX([1]גיליון3!$U$14:$X$28,MATCH('[1]דיווח פרטני'!G2992,[1]גיליון3!$T$14:$T$28,0),MATCH('[1]דיווח פרטני'!C2992,[1]גיליון3!$U$13:$X$13,0)))," ", INDEX([1]גיליון3!$U$14:$X$28,MATCH('[1]דיווח פרטני'!G2992,[1]גיליון3!$T$14:$T$28,0),MATCH('[1]דיווח פרטני'!C2992,[1]גיליון3!$U$13:$X$13,0)))</f>
        <v xml:space="preserve"> </v>
      </c>
      <c r="I2893" s="2"/>
      <c r="J2893" s="153"/>
    </row>
    <row r="2894" spans="1:10" ht="18" customHeight="1" thickBot="1">
      <c r="A2894" s="2"/>
      <c r="B2894" s="2"/>
      <c r="C2894" s="2"/>
      <c r="D2894" s="2"/>
      <c r="E2894" s="3"/>
      <c r="F2894" s="2"/>
      <c r="G2894" s="2"/>
      <c r="H2894" s="37" t="str">
        <f t="array" ref="H2894">IF(ISERROR(INDEX([1]גיליון3!$U$14:$X$28,MATCH('[1]דיווח פרטני'!G2993,[1]גיליון3!$T$14:$T$28,0),MATCH('[1]דיווח פרטני'!C2993,[1]גיליון3!$U$13:$X$13,0)))," ", INDEX([1]גיליון3!$U$14:$X$28,MATCH('[1]דיווח פרטני'!G2993,[1]גיליון3!$T$14:$T$28,0),MATCH('[1]דיווח פרטני'!C2993,[1]גיליון3!$U$13:$X$13,0)))</f>
        <v xml:space="preserve"> </v>
      </c>
      <c r="I2894" s="2"/>
      <c r="J2894" s="153"/>
    </row>
    <row r="2895" spans="1:10" ht="18" customHeight="1" thickBot="1">
      <c r="A2895" s="2"/>
      <c r="B2895" s="2"/>
      <c r="C2895" s="2"/>
      <c r="D2895" s="2"/>
      <c r="E2895" s="3"/>
      <c r="F2895" s="2"/>
      <c r="G2895" s="2"/>
      <c r="H2895" s="37" t="str">
        <f t="array" ref="H2895">IF(ISERROR(INDEX([1]גיליון3!$U$14:$X$28,MATCH('[1]דיווח פרטני'!G2994,[1]גיליון3!$T$14:$T$28,0),MATCH('[1]דיווח פרטני'!C2994,[1]גיליון3!$U$13:$X$13,0)))," ", INDEX([1]גיליון3!$U$14:$X$28,MATCH('[1]דיווח פרטני'!G2994,[1]גיליון3!$T$14:$T$28,0),MATCH('[1]דיווח פרטני'!C2994,[1]גיליון3!$U$13:$X$13,0)))</f>
        <v xml:space="preserve"> </v>
      </c>
      <c r="I2895" s="2"/>
      <c r="J2895" s="153"/>
    </row>
    <row r="2896" spans="1:10" ht="18" customHeight="1" thickBot="1">
      <c r="A2896" s="2"/>
      <c r="B2896" s="2"/>
      <c r="C2896" s="2"/>
      <c r="D2896" s="2"/>
      <c r="E2896" s="3"/>
      <c r="F2896" s="2"/>
      <c r="G2896" s="2"/>
      <c r="H2896" s="37" t="str">
        <f t="array" ref="H2896">IF(ISERROR(INDEX([1]גיליון3!$U$14:$X$28,MATCH('[1]דיווח פרטני'!G2995,[1]גיליון3!$T$14:$T$28,0),MATCH('[1]דיווח פרטני'!C2995,[1]גיליון3!$U$13:$X$13,0)))," ", INDEX([1]גיליון3!$U$14:$X$28,MATCH('[1]דיווח פרטני'!G2995,[1]גיליון3!$T$14:$T$28,0),MATCH('[1]דיווח פרטני'!C2995,[1]גיליון3!$U$13:$X$13,0)))</f>
        <v xml:space="preserve"> </v>
      </c>
      <c r="I2896" s="2"/>
      <c r="J2896" s="153"/>
    </row>
    <row r="2897" spans="1:10" ht="18" customHeight="1" thickBot="1">
      <c r="A2897" s="2"/>
      <c r="B2897" s="2"/>
      <c r="C2897" s="2"/>
      <c r="D2897" s="2"/>
      <c r="E2897" s="3"/>
      <c r="F2897" s="2"/>
      <c r="G2897" s="2"/>
      <c r="H2897" s="37" t="str">
        <f t="array" ref="H2897">IF(ISERROR(INDEX([1]גיליון3!$U$14:$X$28,MATCH('[1]דיווח פרטני'!G2996,[1]גיליון3!$T$14:$T$28,0),MATCH('[1]דיווח פרטני'!C2996,[1]גיליון3!$U$13:$X$13,0)))," ", INDEX([1]גיליון3!$U$14:$X$28,MATCH('[1]דיווח פרטני'!G2996,[1]גיליון3!$T$14:$T$28,0),MATCH('[1]דיווח פרטני'!C2996,[1]גיליון3!$U$13:$X$13,0)))</f>
        <v xml:space="preserve"> </v>
      </c>
      <c r="I2897" s="2"/>
      <c r="J2897" s="153"/>
    </row>
    <row r="2898" spans="1:10" ht="18" customHeight="1" thickBot="1">
      <c r="A2898" s="2"/>
      <c r="B2898" s="2"/>
      <c r="C2898" s="2"/>
      <c r="D2898" s="2"/>
      <c r="E2898" s="3"/>
      <c r="F2898" s="2"/>
      <c r="G2898" s="2"/>
      <c r="H2898" s="37" t="str">
        <f t="array" ref="H2898">IF(ISERROR(INDEX([1]גיליון3!$U$14:$X$28,MATCH('[1]דיווח פרטני'!G2997,[1]גיליון3!$T$14:$T$28,0),MATCH('[1]דיווח פרטני'!C2997,[1]גיליון3!$U$13:$X$13,0)))," ", INDEX([1]גיליון3!$U$14:$X$28,MATCH('[1]דיווח פרטני'!G2997,[1]גיליון3!$T$14:$T$28,0),MATCH('[1]דיווח פרטני'!C2997,[1]גיליון3!$U$13:$X$13,0)))</f>
        <v xml:space="preserve"> </v>
      </c>
      <c r="I2898" s="2"/>
      <c r="J2898" s="153"/>
    </row>
    <row r="2899" spans="1:10" ht="18" customHeight="1" thickBot="1">
      <c r="A2899" s="2"/>
      <c r="B2899" s="2"/>
      <c r="C2899" s="2"/>
      <c r="D2899" s="2"/>
      <c r="E2899" s="3"/>
      <c r="F2899" s="2"/>
      <c r="G2899" s="2"/>
      <c r="H2899" s="37" t="str">
        <f t="array" ref="H2899">IF(ISERROR(INDEX([1]גיליון3!$U$14:$X$28,MATCH('[1]דיווח פרטני'!G2998,[1]גיליון3!$T$14:$T$28,0),MATCH('[1]דיווח פרטני'!C2998,[1]גיליון3!$U$13:$X$13,0)))," ", INDEX([1]גיליון3!$U$14:$X$28,MATCH('[1]דיווח פרטני'!G2998,[1]גיליון3!$T$14:$T$28,0),MATCH('[1]דיווח פרטני'!C2998,[1]גיליון3!$U$13:$X$13,0)))</f>
        <v xml:space="preserve"> </v>
      </c>
      <c r="I2899" s="2"/>
      <c r="J2899" s="153"/>
    </row>
    <row r="2900" spans="1:10" ht="18" customHeight="1" thickBot="1">
      <c r="A2900" s="2"/>
      <c r="B2900" s="2"/>
      <c r="C2900" s="2"/>
      <c r="D2900" s="2"/>
      <c r="E2900" s="3"/>
      <c r="F2900" s="2"/>
      <c r="G2900" s="2"/>
      <c r="H2900" s="37" t="str">
        <f t="array" ref="H2900">IF(ISERROR(INDEX([1]גיליון3!$U$14:$X$28,MATCH('[1]דיווח פרטני'!G2999,[1]גיליון3!$T$14:$T$28,0),MATCH('[1]דיווח פרטני'!C2999,[1]גיליון3!$U$13:$X$13,0)))," ", INDEX([1]גיליון3!$U$14:$X$28,MATCH('[1]דיווח פרטני'!G2999,[1]גיליון3!$T$14:$T$28,0),MATCH('[1]דיווח פרטני'!C2999,[1]גיליון3!$U$13:$X$13,0)))</f>
        <v xml:space="preserve"> </v>
      </c>
      <c r="I2900" s="2"/>
      <c r="J2900" s="153"/>
    </row>
    <row r="2901" spans="1:10" ht="18" customHeight="1" thickBot="1">
      <c r="A2901" s="2"/>
      <c r="B2901" s="2"/>
      <c r="C2901" s="2"/>
      <c r="D2901" s="2"/>
      <c r="E2901" s="3"/>
      <c r="F2901" s="2"/>
      <c r="G2901" s="2"/>
      <c r="H2901" s="37" t="str">
        <f t="array" ref="H2901">IF(ISERROR(INDEX([1]גיליון3!$U$14:$X$28,MATCH('[1]דיווח פרטני'!G3000,[1]גיליון3!$T$14:$T$28,0),MATCH('[1]דיווח פרטני'!C3000,[1]גיליון3!$U$13:$X$13,0)))," ", INDEX([1]גיליון3!$U$14:$X$28,MATCH('[1]דיווח פרטני'!G3000,[1]גיליון3!$T$14:$T$28,0),MATCH('[1]דיווח פרטני'!C3000,[1]גיליון3!$U$13:$X$13,0)))</f>
        <v xml:space="preserve"> </v>
      </c>
      <c r="I2901" s="2"/>
      <c r="J2901" s="153"/>
    </row>
    <row r="2902" spans="1:10" ht="18" customHeight="1" thickBot="1">
      <c r="A2902" s="2"/>
      <c r="B2902" s="2"/>
      <c r="C2902" s="2"/>
      <c r="D2902" s="2"/>
      <c r="E2902" s="3"/>
      <c r="F2902" s="2"/>
      <c r="G2902" s="2"/>
      <c r="H2902" s="37" t="str">
        <f t="array" ref="H2902">IF(ISERROR(INDEX([1]גיליון3!$U$14:$X$28,MATCH('[1]דיווח פרטני'!G3001,[1]גיליון3!$T$14:$T$28,0),MATCH('[1]דיווח פרטני'!C3001,[1]גיליון3!$U$13:$X$13,0)))," ", INDEX([1]גיליון3!$U$14:$X$28,MATCH('[1]דיווח פרטני'!G3001,[1]גיליון3!$T$14:$T$28,0),MATCH('[1]דיווח פרטני'!C3001,[1]גיליון3!$U$13:$X$13,0)))</f>
        <v xml:space="preserve"> </v>
      </c>
      <c r="I2902" s="2"/>
      <c r="J2902" s="153"/>
    </row>
    <row r="2903" spans="1:10" ht="18" customHeight="1" thickBot="1">
      <c r="A2903" s="2"/>
      <c r="B2903" s="2"/>
      <c r="C2903" s="2"/>
      <c r="D2903" s="2"/>
      <c r="E2903" s="3"/>
      <c r="F2903" s="2"/>
      <c r="G2903" s="2"/>
      <c r="H2903" s="37" t="str">
        <f t="array" ref="H2903">IF(ISERROR(INDEX([1]גיליון3!$U$14:$X$28,MATCH('[1]דיווח פרטני'!G3002,[1]גיליון3!$T$14:$T$28,0),MATCH('[1]דיווח פרטני'!C3002,[1]גיליון3!$U$13:$X$13,0)))," ", INDEX([1]גיליון3!$U$14:$X$28,MATCH('[1]דיווח פרטני'!G3002,[1]גיליון3!$T$14:$T$28,0),MATCH('[1]דיווח פרטני'!C3002,[1]גיליון3!$U$13:$X$13,0)))</f>
        <v xml:space="preserve"> </v>
      </c>
      <c r="I2903" s="2"/>
      <c r="J2903" s="153"/>
    </row>
    <row r="2904" spans="1:10" ht="18" customHeight="1" thickBot="1">
      <c r="A2904" s="2"/>
      <c r="B2904" s="2"/>
      <c r="C2904" s="2"/>
      <c r="D2904" s="2"/>
      <c r="E2904" s="3"/>
      <c r="F2904" s="2"/>
      <c r="G2904" s="2"/>
      <c r="H2904" s="37" t="str">
        <f t="array" ref="H2904">IF(ISERROR(INDEX([1]גיליון3!$U$14:$X$28,MATCH('[1]דיווח פרטני'!G3003,[1]גיליון3!$T$14:$T$28,0),MATCH('[1]דיווח פרטני'!C3003,[1]גיליון3!$U$13:$X$13,0)))," ", INDEX([1]גיליון3!$U$14:$X$28,MATCH('[1]דיווח פרטני'!G3003,[1]גיליון3!$T$14:$T$28,0),MATCH('[1]דיווח פרטני'!C3003,[1]גיליון3!$U$13:$X$13,0)))</f>
        <v xml:space="preserve"> </v>
      </c>
      <c r="I2904" s="2"/>
      <c r="J2904" s="153"/>
    </row>
    <row r="2905" spans="1:10" ht="18" customHeight="1" thickBot="1">
      <c r="A2905" s="2"/>
      <c r="B2905" s="2"/>
      <c r="C2905" s="2"/>
      <c r="D2905" s="2"/>
      <c r="E2905" s="3"/>
      <c r="F2905" s="2"/>
      <c r="G2905" s="2"/>
      <c r="H2905" s="37" t="str">
        <f t="array" ref="H2905">IF(ISERROR(INDEX([1]גיליון3!$U$14:$X$28,MATCH('[1]דיווח פרטני'!G3004,[1]גיליון3!$T$14:$T$28,0),MATCH('[1]דיווח פרטני'!C3004,[1]גיליון3!$U$13:$X$13,0)))," ", INDEX([1]גיליון3!$U$14:$X$28,MATCH('[1]דיווח פרטני'!G3004,[1]גיליון3!$T$14:$T$28,0),MATCH('[1]דיווח פרטני'!C3004,[1]גיליון3!$U$13:$X$13,0)))</f>
        <v xml:space="preserve"> </v>
      </c>
      <c r="I2905" s="2"/>
      <c r="J2905" s="153"/>
    </row>
    <row r="2906" spans="1:10" ht="18" customHeight="1" thickBot="1">
      <c r="A2906" s="2"/>
      <c r="B2906" s="2"/>
      <c r="C2906" s="2"/>
      <c r="D2906" s="2"/>
      <c r="E2906" s="3"/>
      <c r="F2906" s="2"/>
      <c r="G2906" s="2"/>
      <c r="H2906" s="37" t="str">
        <f t="array" ref="H2906">IF(ISERROR(INDEX([1]גיליון3!$U$14:$X$28,MATCH('[1]דיווח פרטני'!G3005,[1]גיליון3!$T$14:$T$28,0),MATCH('[1]דיווח פרטני'!C3005,[1]גיליון3!$U$13:$X$13,0)))," ", INDEX([1]גיליון3!$U$14:$X$28,MATCH('[1]דיווח פרטני'!G3005,[1]גיליון3!$T$14:$T$28,0),MATCH('[1]דיווח פרטני'!C3005,[1]גיליון3!$U$13:$X$13,0)))</f>
        <v xml:space="preserve"> </v>
      </c>
      <c r="I2906" s="2"/>
      <c r="J2906" s="153"/>
    </row>
    <row r="2907" spans="1:10" ht="18" customHeight="1" thickBot="1">
      <c r="A2907" s="2"/>
      <c r="B2907" s="2"/>
      <c r="C2907" s="2"/>
      <c r="D2907" s="2"/>
      <c r="E2907" s="3"/>
      <c r="F2907" s="2"/>
      <c r="G2907" s="2"/>
      <c r="H2907" s="37" t="str">
        <f t="array" ref="H2907">IF(ISERROR(INDEX([1]גיליון3!$U$14:$X$28,MATCH('[1]דיווח פרטני'!G3006,[1]גיליון3!$T$14:$T$28,0),MATCH('[1]דיווח פרטני'!C3006,[1]גיליון3!$U$13:$X$13,0)))," ", INDEX([1]גיליון3!$U$14:$X$28,MATCH('[1]דיווח פרטני'!G3006,[1]גיליון3!$T$14:$T$28,0),MATCH('[1]דיווח פרטני'!C3006,[1]גיליון3!$U$13:$X$13,0)))</f>
        <v xml:space="preserve"> </v>
      </c>
      <c r="I2907" s="2"/>
      <c r="J2907" s="153"/>
    </row>
    <row r="2908" spans="1:10" ht="18" customHeight="1" thickBot="1">
      <c r="A2908" s="2"/>
      <c r="B2908" s="2"/>
      <c r="C2908" s="2"/>
      <c r="D2908" s="2"/>
      <c r="E2908" s="3"/>
      <c r="F2908" s="2"/>
      <c r="G2908" s="2"/>
      <c r="H2908" s="37" t="str">
        <f t="array" ref="H2908">IF(ISERROR(INDEX([1]גיליון3!$U$14:$X$28,MATCH('[1]דיווח פרטני'!G3007,[1]גיליון3!$T$14:$T$28,0),MATCH('[1]דיווח פרטני'!C3007,[1]גיליון3!$U$13:$X$13,0)))," ", INDEX([1]גיליון3!$U$14:$X$28,MATCH('[1]דיווח פרטני'!G3007,[1]גיליון3!$T$14:$T$28,0),MATCH('[1]דיווח פרטני'!C3007,[1]גיליון3!$U$13:$X$13,0)))</f>
        <v xml:space="preserve"> </v>
      </c>
      <c r="I2908" s="2"/>
      <c r="J2908" s="153"/>
    </row>
    <row r="2909" spans="1:10" ht="18" customHeight="1" thickBot="1">
      <c r="A2909" s="2"/>
      <c r="B2909" s="2"/>
      <c r="C2909" s="2"/>
      <c r="D2909" s="2"/>
      <c r="E2909" s="3"/>
      <c r="F2909" s="2"/>
      <c r="G2909" s="2"/>
      <c r="H2909" s="37" t="str">
        <f t="array" ref="H2909">IF(ISERROR(INDEX([1]גיליון3!$U$14:$X$28,MATCH('[1]דיווח פרטני'!G3008,[1]גיליון3!$T$14:$T$28,0),MATCH('[1]דיווח פרטני'!C3008,[1]גיליון3!$U$13:$X$13,0)))," ", INDEX([1]גיליון3!$U$14:$X$28,MATCH('[1]דיווח פרטני'!G3008,[1]גיליון3!$T$14:$T$28,0),MATCH('[1]דיווח פרטני'!C3008,[1]גיליון3!$U$13:$X$13,0)))</f>
        <v xml:space="preserve"> </v>
      </c>
      <c r="I2909" s="2"/>
      <c r="J2909" s="153"/>
    </row>
    <row r="2910" spans="1:10" ht="18" customHeight="1" thickBot="1">
      <c r="A2910" s="2"/>
      <c r="B2910" s="2"/>
      <c r="C2910" s="2"/>
      <c r="D2910" s="2"/>
      <c r="E2910" s="3"/>
      <c r="F2910" s="2"/>
      <c r="G2910" s="2"/>
      <c r="H2910" s="37" t="str">
        <f t="array" ref="H2910">IF(ISERROR(INDEX([1]גיליון3!$U$14:$X$28,MATCH('[1]דיווח פרטני'!G3009,[1]גיליון3!$T$14:$T$28,0),MATCH('[1]דיווח פרטני'!C3009,[1]גיליון3!$U$13:$X$13,0)))," ", INDEX([1]גיליון3!$U$14:$X$28,MATCH('[1]דיווח פרטני'!G3009,[1]גיליון3!$T$14:$T$28,0),MATCH('[1]דיווח פרטני'!C3009,[1]גיליון3!$U$13:$X$13,0)))</f>
        <v xml:space="preserve"> </v>
      </c>
      <c r="I2910" s="2"/>
      <c r="J2910" s="153"/>
    </row>
    <row r="2911" spans="1:10" ht="18" customHeight="1" thickBot="1">
      <c r="A2911" s="2"/>
      <c r="B2911" s="2"/>
      <c r="C2911" s="2"/>
      <c r="D2911" s="2"/>
      <c r="E2911" s="3"/>
      <c r="F2911" s="2"/>
      <c r="G2911" s="2"/>
      <c r="H2911" s="37" t="str">
        <f t="array" ref="H2911">IF(ISERROR(INDEX([1]גיליון3!$U$14:$X$28,MATCH('[1]דיווח פרטני'!G3010,[1]גיליון3!$T$14:$T$28,0),MATCH('[1]דיווח פרטני'!C3010,[1]גיליון3!$U$13:$X$13,0)))," ", INDEX([1]גיליון3!$U$14:$X$28,MATCH('[1]דיווח פרטני'!G3010,[1]גיליון3!$T$14:$T$28,0),MATCH('[1]דיווח פרטני'!C3010,[1]גיליון3!$U$13:$X$13,0)))</f>
        <v xml:space="preserve"> </v>
      </c>
      <c r="I2911" s="2"/>
      <c r="J2911" s="153"/>
    </row>
    <row r="2912" spans="1:10" ht="18" customHeight="1" thickBot="1">
      <c r="A2912" s="2"/>
      <c r="B2912" s="2"/>
      <c r="C2912" s="2"/>
      <c r="D2912" s="2"/>
      <c r="E2912" s="3"/>
      <c r="F2912" s="2"/>
      <c r="G2912" s="2"/>
      <c r="H2912" s="37" t="str">
        <f t="array" ref="H2912">IF(ISERROR(INDEX([1]גיליון3!$U$14:$X$28,MATCH('[1]דיווח פרטני'!G3011,[1]גיליון3!$T$14:$T$28,0),MATCH('[1]דיווח פרטני'!C3011,[1]גיליון3!$U$13:$X$13,0)))," ", INDEX([1]גיליון3!$U$14:$X$28,MATCH('[1]דיווח פרטני'!G3011,[1]גיליון3!$T$14:$T$28,0),MATCH('[1]דיווח פרטני'!C3011,[1]גיליון3!$U$13:$X$13,0)))</f>
        <v xml:space="preserve"> </v>
      </c>
      <c r="I2912" s="2"/>
      <c r="J2912" s="153"/>
    </row>
    <row r="2913" spans="1:10" ht="18" customHeight="1" thickBot="1">
      <c r="A2913" s="2"/>
      <c r="B2913" s="2"/>
      <c r="C2913" s="2"/>
      <c r="D2913" s="2"/>
      <c r="E2913" s="3"/>
      <c r="F2913" s="2"/>
      <c r="G2913" s="2"/>
      <c r="H2913" s="37" t="str">
        <f t="array" ref="H2913">IF(ISERROR(INDEX([1]גיליון3!$U$14:$X$28,MATCH('[1]דיווח פרטני'!G3012,[1]גיליון3!$T$14:$T$28,0),MATCH('[1]דיווח פרטני'!C3012,[1]גיליון3!$U$13:$X$13,0)))," ", INDEX([1]גיליון3!$U$14:$X$28,MATCH('[1]דיווח פרטני'!G3012,[1]גיליון3!$T$14:$T$28,0),MATCH('[1]דיווח פרטני'!C3012,[1]גיליון3!$U$13:$X$13,0)))</f>
        <v xml:space="preserve"> </v>
      </c>
      <c r="I2913" s="2"/>
      <c r="J2913" s="153"/>
    </row>
    <row r="2914" spans="1:10" ht="18" customHeight="1" thickBot="1">
      <c r="A2914" s="2"/>
      <c r="B2914" s="2"/>
      <c r="C2914" s="2"/>
      <c r="D2914" s="2"/>
      <c r="E2914" s="3"/>
      <c r="F2914" s="2"/>
      <c r="G2914" s="2"/>
      <c r="H2914" s="37" t="str">
        <f t="array" ref="H2914">IF(ISERROR(INDEX([1]גיליון3!$U$14:$X$28,MATCH('[1]דיווח פרטני'!G3013,[1]גיליון3!$T$14:$T$28,0),MATCH('[1]דיווח פרטני'!C3013,[1]גיליון3!$U$13:$X$13,0)))," ", INDEX([1]גיליון3!$U$14:$X$28,MATCH('[1]דיווח פרטני'!G3013,[1]גיליון3!$T$14:$T$28,0),MATCH('[1]דיווח פרטני'!C3013,[1]גיליון3!$U$13:$X$13,0)))</f>
        <v xml:space="preserve"> </v>
      </c>
      <c r="I2914" s="2"/>
      <c r="J2914" s="153"/>
    </row>
    <row r="2915" spans="1:10" ht="18" customHeight="1" thickBot="1">
      <c r="A2915" s="2"/>
      <c r="B2915" s="2"/>
      <c r="C2915" s="2"/>
      <c r="D2915" s="2"/>
      <c r="E2915" s="3"/>
      <c r="F2915" s="2"/>
      <c r="G2915" s="2"/>
      <c r="H2915" s="37" t="str">
        <f t="array" ref="H2915">IF(ISERROR(INDEX([1]גיליון3!$U$14:$X$28,MATCH('[1]דיווח פרטני'!G3014,[1]גיליון3!$T$14:$T$28,0),MATCH('[1]דיווח פרטני'!C3014,[1]גיליון3!$U$13:$X$13,0)))," ", INDEX([1]גיליון3!$U$14:$X$28,MATCH('[1]דיווח פרטני'!G3014,[1]גיליון3!$T$14:$T$28,0),MATCH('[1]דיווח פרטני'!C3014,[1]גיליון3!$U$13:$X$13,0)))</f>
        <v xml:space="preserve"> </v>
      </c>
      <c r="I2915" s="2"/>
      <c r="J2915" s="153"/>
    </row>
    <row r="2916" spans="1:10" ht="18" customHeight="1" thickBot="1">
      <c r="A2916" s="2"/>
      <c r="B2916" s="2"/>
      <c r="C2916" s="2"/>
      <c r="D2916" s="2"/>
      <c r="E2916" s="3"/>
      <c r="F2916" s="2"/>
      <c r="G2916" s="2"/>
      <c r="H2916" s="37" t="str">
        <f t="array" ref="H2916">IF(ISERROR(INDEX([1]גיליון3!$U$14:$X$28,MATCH('[1]דיווח פרטני'!G3015,[1]גיליון3!$T$14:$T$28,0),MATCH('[1]דיווח פרטני'!C3015,[1]גיליון3!$U$13:$X$13,0)))," ", INDEX([1]גיליון3!$U$14:$X$28,MATCH('[1]דיווח פרטני'!G3015,[1]גיליון3!$T$14:$T$28,0),MATCH('[1]דיווח פרטני'!C3015,[1]גיליון3!$U$13:$X$13,0)))</f>
        <v xml:space="preserve"> </v>
      </c>
      <c r="I2916" s="2"/>
      <c r="J2916" s="153"/>
    </row>
    <row r="2917" spans="1:10" ht="18" customHeight="1" thickBot="1">
      <c r="A2917" s="2"/>
      <c r="B2917" s="2"/>
      <c r="C2917" s="2"/>
      <c r="D2917" s="2"/>
      <c r="E2917" s="3"/>
      <c r="F2917" s="2"/>
      <c r="G2917" s="2"/>
      <c r="H2917" s="37" t="str">
        <f t="array" ref="H2917">IF(ISERROR(INDEX([1]גיליון3!$U$14:$X$28,MATCH('[1]דיווח פרטני'!G3016,[1]גיליון3!$T$14:$T$28,0),MATCH('[1]דיווח פרטני'!C3016,[1]גיליון3!$U$13:$X$13,0)))," ", INDEX([1]גיליון3!$U$14:$X$28,MATCH('[1]דיווח פרטני'!G3016,[1]גיליון3!$T$14:$T$28,0),MATCH('[1]דיווח פרטני'!C3016,[1]גיליון3!$U$13:$X$13,0)))</f>
        <v xml:space="preserve"> </v>
      </c>
      <c r="I2917" s="2"/>
      <c r="J2917" s="153"/>
    </row>
    <row r="2918" spans="1:10" ht="18" customHeight="1" thickBot="1">
      <c r="A2918" s="2"/>
      <c r="B2918" s="2"/>
      <c r="C2918" s="2"/>
      <c r="D2918" s="2"/>
      <c r="E2918" s="3"/>
      <c r="F2918" s="2"/>
      <c r="G2918" s="2"/>
      <c r="H2918" s="37" t="str">
        <f t="array" ref="H2918">IF(ISERROR(INDEX([1]גיליון3!$U$14:$X$28,MATCH('[1]דיווח פרטני'!G3017,[1]גיליון3!$T$14:$T$28,0),MATCH('[1]דיווח פרטני'!C3017,[1]גיליון3!$U$13:$X$13,0)))," ", INDEX([1]גיליון3!$U$14:$X$28,MATCH('[1]דיווח פרטני'!G3017,[1]גיליון3!$T$14:$T$28,0),MATCH('[1]דיווח פרטני'!C3017,[1]גיליון3!$U$13:$X$13,0)))</f>
        <v xml:space="preserve"> </v>
      </c>
      <c r="I2918" s="2"/>
      <c r="J2918" s="153"/>
    </row>
    <row r="2919" spans="1:10" ht="18" customHeight="1" thickBot="1">
      <c r="A2919" s="2"/>
      <c r="B2919" s="2"/>
      <c r="C2919" s="2"/>
      <c r="D2919" s="2"/>
      <c r="E2919" s="3"/>
      <c r="F2919" s="2"/>
      <c r="G2919" s="2"/>
      <c r="H2919" s="37" t="str">
        <f t="array" ref="H2919">IF(ISERROR(INDEX([1]גיליון3!$U$14:$X$28,MATCH('[1]דיווח פרטני'!G3018,[1]גיליון3!$T$14:$T$28,0),MATCH('[1]דיווח פרטני'!C3018,[1]גיליון3!$U$13:$X$13,0)))," ", INDEX([1]גיליון3!$U$14:$X$28,MATCH('[1]דיווח פרטני'!G3018,[1]גיליון3!$T$14:$T$28,0),MATCH('[1]דיווח פרטני'!C3018,[1]גיליון3!$U$13:$X$13,0)))</f>
        <v xml:space="preserve"> </v>
      </c>
      <c r="I2919" s="2"/>
      <c r="J2919" s="153"/>
    </row>
    <row r="2920" spans="1:10" ht="18" customHeight="1" thickBot="1">
      <c r="A2920" s="2"/>
      <c r="B2920" s="2"/>
      <c r="C2920" s="2"/>
      <c r="D2920" s="2"/>
      <c r="E2920" s="3"/>
      <c r="F2920" s="2"/>
      <c r="G2920" s="2"/>
      <c r="H2920" s="37" t="str">
        <f t="array" ref="H2920">IF(ISERROR(INDEX([1]גיליון3!$U$14:$X$28,MATCH('[1]דיווח פרטני'!G3019,[1]גיליון3!$T$14:$T$28,0),MATCH('[1]דיווח פרטני'!C3019,[1]גיליון3!$U$13:$X$13,0)))," ", INDEX([1]גיליון3!$U$14:$X$28,MATCH('[1]דיווח פרטני'!G3019,[1]גיליון3!$T$14:$T$28,0),MATCH('[1]דיווח פרטני'!C3019,[1]גיליון3!$U$13:$X$13,0)))</f>
        <v xml:space="preserve"> </v>
      </c>
      <c r="I2920" s="2"/>
      <c r="J2920" s="153"/>
    </row>
    <row r="2921" spans="1:10" ht="18" customHeight="1" thickBot="1">
      <c r="A2921" s="2"/>
      <c r="B2921" s="2"/>
      <c r="C2921" s="2"/>
      <c r="D2921" s="2"/>
      <c r="E2921" s="3"/>
      <c r="F2921" s="2"/>
      <c r="G2921" s="2"/>
      <c r="H2921" s="37" t="str">
        <f t="array" ref="H2921">IF(ISERROR(INDEX([1]גיליון3!$U$14:$X$28,MATCH('[1]דיווח פרטני'!G3020,[1]גיליון3!$T$14:$T$28,0),MATCH('[1]דיווח פרטני'!C3020,[1]גיליון3!$U$13:$X$13,0)))," ", INDEX([1]גיליון3!$U$14:$X$28,MATCH('[1]דיווח פרטני'!G3020,[1]גיליון3!$T$14:$T$28,0),MATCH('[1]דיווח פרטני'!C3020,[1]גיליון3!$U$13:$X$13,0)))</f>
        <v xml:space="preserve"> </v>
      </c>
      <c r="I2921" s="2"/>
      <c r="J2921" s="153"/>
    </row>
    <row r="2922" spans="1:10" ht="18" customHeight="1" thickBot="1">
      <c r="A2922" s="2"/>
      <c r="B2922" s="2"/>
      <c r="C2922" s="2"/>
      <c r="D2922" s="2"/>
      <c r="E2922" s="3"/>
      <c r="F2922" s="2"/>
      <c r="G2922" s="2"/>
      <c r="H2922" s="37" t="str">
        <f t="array" ref="H2922">IF(ISERROR(INDEX([1]גיליון3!$U$14:$X$28,MATCH('[1]דיווח פרטני'!G3021,[1]גיליון3!$T$14:$T$28,0),MATCH('[1]דיווח פרטני'!C3021,[1]גיליון3!$U$13:$X$13,0)))," ", INDEX([1]גיליון3!$U$14:$X$28,MATCH('[1]דיווח פרטני'!G3021,[1]גיליון3!$T$14:$T$28,0),MATCH('[1]דיווח פרטני'!C3021,[1]גיליון3!$U$13:$X$13,0)))</f>
        <v xml:space="preserve"> </v>
      </c>
      <c r="I2922" s="2"/>
      <c r="J2922" s="153"/>
    </row>
    <row r="2923" spans="1:10" ht="18" customHeight="1" thickBot="1">
      <c r="A2923" s="2"/>
      <c r="B2923" s="2"/>
      <c r="C2923" s="2"/>
      <c r="D2923" s="2"/>
      <c r="E2923" s="3"/>
      <c r="F2923" s="2"/>
      <c r="G2923" s="2"/>
      <c r="H2923" s="37" t="str">
        <f t="array" ref="H2923">IF(ISERROR(INDEX([1]גיליון3!$U$14:$X$28,MATCH('[1]דיווח פרטני'!G3022,[1]גיליון3!$T$14:$T$28,0),MATCH('[1]דיווח פרטני'!C3022,[1]גיליון3!$U$13:$X$13,0)))," ", INDEX([1]גיליון3!$U$14:$X$28,MATCH('[1]דיווח פרטני'!G3022,[1]גיליון3!$T$14:$T$28,0),MATCH('[1]דיווח פרטני'!C3022,[1]גיליון3!$U$13:$X$13,0)))</f>
        <v xml:space="preserve"> </v>
      </c>
      <c r="I2923" s="2"/>
      <c r="J2923" s="153"/>
    </row>
    <row r="2924" spans="1:10" ht="18" customHeight="1" thickBot="1">
      <c r="A2924" s="2"/>
      <c r="B2924" s="2"/>
      <c r="C2924" s="2"/>
      <c r="D2924" s="2"/>
      <c r="E2924" s="3"/>
      <c r="F2924" s="2"/>
      <c r="G2924" s="2"/>
      <c r="H2924" s="37" t="str">
        <f t="array" ref="H2924">IF(ISERROR(INDEX([1]גיליון3!$U$14:$X$28,MATCH('[1]דיווח פרטני'!G3023,[1]גיליון3!$T$14:$T$28,0),MATCH('[1]דיווח פרטני'!C3023,[1]גיליון3!$U$13:$X$13,0)))," ", INDEX([1]גיליון3!$U$14:$X$28,MATCH('[1]דיווח פרטני'!G3023,[1]גיליון3!$T$14:$T$28,0),MATCH('[1]דיווח פרטני'!C3023,[1]גיליון3!$U$13:$X$13,0)))</f>
        <v xml:space="preserve"> </v>
      </c>
      <c r="I2924" s="2"/>
      <c r="J2924" s="153"/>
    </row>
    <row r="2925" spans="1:10" ht="18" customHeight="1" thickBot="1">
      <c r="A2925" s="2"/>
      <c r="B2925" s="2"/>
      <c r="C2925" s="2"/>
      <c r="D2925" s="2"/>
      <c r="E2925" s="3"/>
      <c r="F2925" s="2"/>
      <c r="G2925" s="2"/>
      <c r="H2925" s="37" t="str">
        <f t="array" ref="H2925">IF(ISERROR(INDEX([1]גיליון3!$U$14:$X$28,MATCH('[1]דיווח פרטני'!G3024,[1]גיליון3!$T$14:$T$28,0),MATCH('[1]דיווח פרטני'!C3024,[1]גיליון3!$U$13:$X$13,0)))," ", INDEX([1]גיליון3!$U$14:$X$28,MATCH('[1]דיווח פרטני'!G3024,[1]גיליון3!$T$14:$T$28,0),MATCH('[1]דיווח פרטני'!C3024,[1]גיליון3!$U$13:$X$13,0)))</f>
        <v xml:space="preserve"> </v>
      </c>
      <c r="I2925" s="2"/>
      <c r="J2925" s="153"/>
    </row>
    <row r="2926" spans="1:10" ht="18" customHeight="1" thickBot="1">
      <c r="A2926" s="2"/>
      <c r="B2926" s="2"/>
      <c r="C2926" s="2"/>
      <c r="D2926" s="2"/>
      <c r="E2926" s="3"/>
      <c r="F2926" s="2"/>
      <c r="G2926" s="2"/>
      <c r="H2926" s="37" t="str">
        <f t="array" ref="H2926">IF(ISERROR(INDEX([1]גיליון3!$U$14:$X$28,MATCH('[1]דיווח פרטני'!G3025,[1]גיליון3!$T$14:$T$28,0),MATCH('[1]דיווח פרטני'!C3025,[1]גיליון3!$U$13:$X$13,0)))," ", INDEX([1]גיליון3!$U$14:$X$28,MATCH('[1]דיווח פרטני'!G3025,[1]גיליון3!$T$14:$T$28,0),MATCH('[1]דיווח פרטני'!C3025,[1]גיליון3!$U$13:$X$13,0)))</f>
        <v xml:space="preserve"> </v>
      </c>
      <c r="I2926" s="2"/>
      <c r="J2926" s="153"/>
    </row>
    <row r="2927" spans="1:10" ht="18" customHeight="1" thickBot="1">
      <c r="A2927" s="2"/>
      <c r="B2927" s="2"/>
      <c r="C2927" s="2"/>
      <c r="D2927" s="2"/>
      <c r="E2927" s="3"/>
      <c r="F2927" s="2"/>
      <c r="G2927" s="2"/>
      <c r="H2927" s="37" t="str">
        <f t="array" ref="H2927">IF(ISERROR(INDEX([1]גיליון3!$U$14:$X$28,MATCH('[1]דיווח פרטני'!G3026,[1]גיליון3!$T$14:$T$28,0),MATCH('[1]דיווח פרטני'!C3026,[1]גיליון3!$U$13:$X$13,0)))," ", INDEX([1]גיליון3!$U$14:$X$28,MATCH('[1]דיווח פרטני'!G3026,[1]גיליון3!$T$14:$T$28,0),MATCH('[1]דיווח פרטני'!C3026,[1]גיליון3!$U$13:$X$13,0)))</f>
        <v xml:space="preserve"> </v>
      </c>
      <c r="I2927" s="2"/>
      <c r="J2927" s="153"/>
    </row>
    <row r="2928" spans="1:10" ht="18" customHeight="1" thickBot="1">
      <c r="A2928" s="2"/>
      <c r="B2928" s="2"/>
      <c r="C2928" s="2"/>
      <c r="D2928" s="2"/>
      <c r="E2928" s="3"/>
      <c r="F2928" s="2"/>
      <c r="G2928" s="2"/>
      <c r="H2928" s="37" t="str">
        <f t="array" ref="H2928">IF(ISERROR(INDEX([1]גיליון3!$U$14:$X$28,MATCH('[1]דיווח פרטני'!G3027,[1]גיליון3!$T$14:$T$28,0),MATCH('[1]דיווח פרטני'!C3027,[1]גיליון3!$U$13:$X$13,0)))," ", INDEX([1]גיליון3!$U$14:$X$28,MATCH('[1]דיווח פרטני'!G3027,[1]גיליון3!$T$14:$T$28,0),MATCH('[1]דיווח פרטני'!C3027,[1]גיליון3!$U$13:$X$13,0)))</f>
        <v xml:space="preserve"> </v>
      </c>
      <c r="I2928" s="2"/>
      <c r="J2928" s="153"/>
    </row>
    <row r="2929" spans="1:10" ht="18" customHeight="1" thickBot="1">
      <c r="A2929" s="2"/>
      <c r="B2929" s="2"/>
      <c r="C2929" s="2"/>
      <c r="D2929" s="2"/>
      <c r="E2929" s="3"/>
      <c r="F2929" s="2"/>
      <c r="G2929" s="2"/>
      <c r="H2929" s="37" t="str">
        <f t="array" ref="H2929">IF(ISERROR(INDEX([1]גיליון3!$U$14:$X$28,MATCH('[1]דיווח פרטני'!G3028,[1]גיליון3!$T$14:$T$28,0),MATCH('[1]דיווח פרטני'!C3028,[1]גיליון3!$U$13:$X$13,0)))," ", INDEX([1]גיליון3!$U$14:$X$28,MATCH('[1]דיווח פרטני'!G3028,[1]גיליון3!$T$14:$T$28,0),MATCH('[1]דיווח פרטני'!C3028,[1]גיליון3!$U$13:$X$13,0)))</f>
        <v xml:space="preserve"> </v>
      </c>
      <c r="I2929" s="2"/>
      <c r="J2929" s="153"/>
    </row>
    <row r="2930" spans="1:10" ht="18" customHeight="1" thickBot="1">
      <c r="A2930" s="2"/>
      <c r="B2930" s="2"/>
      <c r="C2930" s="2"/>
      <c r="D2930" s="2"/>
      <c r="E2930" s="3"/>
      <c r="F2930" s="2"/>
      <c r="G2930" s="2"/>
      <c r="H2930" s="37" t="str">
        <f t="array" ref="H2930">IF(ISERROR(INDEX([1]גיליון3!$U$14:$X$28,MATCH('[1]דיווח פרטני'!G3029,[1]גיליון3!$T$14:$T$28,0),MATCH('[1]דיווח פרטני'!C3029,[1]גיליון3!$U$13:$X$13,0)))," ", INDEX([1]גיליון3!$U$14:$X$28,MATCH('[1]דיווח פרטני'!G3029,[1]גיליון3!$T$14:$T$28,0),MATCH('[1]דיווח פרטני'!C3029,[1]גיליון3!$U$13:$X$13,0)))</f>
        <v xml:space="preserve"> </v>
      </c>
      <c r="I2930" s="2"/>
      <c r="J2930" s="153"/>
    </row>
    <row r="2931" spans="1:10" ht="18" customHeight="1" thickBot="1">
      <c r="A2931" s="2"/>
      <c r="B2931" s="2"/>
      <c r="C2931" s="2"/>
      <c r="D2931" s="2"/>
      <c r="E2931" s="3"/>
      <c r="F2931" s="2"/>
      <c r="G2931" s="2"/>
      <c r="H2931" s="37" t="str">
        <f t="array" ref="H2931">IF(ISERROR(INDEX([1]גיליון3!$U$14:$X$28,MATCH('[1]דיווח פרטני'!G3030,[1]גיליון3!$T$14:$T$28,0),MATCH('[1]דיווח פרטני'!C3030,[1]גיליון3!$U$13:$X$13,0)))," ", INDEX([1]גיליון3!$U$14:$X$28,MATCH('[1]דיווח פרטני'!G3030,[1]גיליון3!$T$14:$T$28,0),MATCH('[1]דיווח פרטני'!C3030,[1]גיליון3!$U$13:$X$13,0)))</f>
        <v xml:space="preserve"> </v>
      </c>
      <c r="I2931" s="2"/>
      <c r="J2931" s="153"/>
    </row>
    <row r="2932" spans="1:10" ht="18" customHeight="1" thickBot="1">
      <c r="A2932" s="2"/>
      <c r="B2932" s="2"/>
      <c r="C2932" s="2"/>
      <c r="D2932" s="2"/>
      <c r="E2932" s="3"/>
      <c r="F2932" s="2"/>
      <c r="G2932" s="2"/>
      <c r="H2932" s="37" t="str">
        <f t="array" ref="H2932">IF(ISERROR(INDEX([1]גיליון3!$U$14:$X$28,MATCH('[1]דיווח פרטני'!G3031,[1]גיליון3!$T$14:$T$28,0),MATCH('[1]דיווח פרטני'!C3031,[1]גיליון3!$U$13:$X$13,0)))," ", INDEX([1]גיליון3!$U$14:$X$28,MATCH('[1]דיווח פרטני'!G3031,[1]גיליון3!$T$14:$T$28,0),MATCH('[1]דיווח פרטני'!C3031,[1]גיליון3!$U$13:$X$13,0)))</f>
        <v xml:space="preserve"> </v>
      </c>
      <c r="I2932" s="2"/>
      <c r="J2932" s="153"/>
    </row>
    <row r="2933" spans="1:10" ht="18" customHeight="1" thickBot="1">
      <c r="A2933" s="2"/>
      <c r="B2933" s="2"/>
      <c r="C2933" s="2"/>
      <c r="D2933" s="2"/>
      <c r="E2933" s="3"/>
      <c r="F2933" s="2"/>
      <c r="G2933" s="2"/>
      <c r="H2933" s="37" t="str">
        <f t="array" ref="H2933">IF(ISERROR(INDEX([1]גיליון3!$U$14:$X$28,MATCH('[1]דיווח פרטני'!G3032,[1]גיליון3!$T$14:$T$28,0),MATCH('[1]דיווח פרטני'!C3032,[1]גיליון3!$U$13:$X$13,0)))," ", INDEX([1]גיליון3!$U$14:$X$28,MATCH('[1]דיווח פרטני'!G3032,[1]גיליון3!$T$14:$T$28,0),MATCH('[1]דיווח פרטני'!C3032,[1]גיליון3!$U$13:$X$13,0)))</f>
        <v xml:space="preserve"> </v>
      </c>
      <c r="I2933" s="2"/>
      <c r="J2933" s="153"/>
    </row>
    <row r="2934" spans="1:10" ht="18" customHeight="1" thickBot="1">
      <c r="A2934" s="2"/>
      <c r="B2934" s="2"/>
      <c r="C2934" s="2"/>
      <c r="D2934" s="2"/>
      <c r="E2934" s="3"/>
      <c r="F2934" s="2"/>
      <c r="G2934" s="2"/>
      <c r="H2934" s="37" t="str">
        <f t="array" ref="H2934">IF(ISERROR(INDEX([1]גיליון3!$U$14:$X$28,MATCH('[1]דיווח פרטני'!G3033,[1]גיליון3!$T$14:$T$28,0),MATCH('[1]דיווח פרטני'!C3033,[1]גיליון3!$U$13:$X$13,0)))," ", INDEX([1]גיליון3!$U$14:$X$28,MATCH('[1]דיווח פרטני'!G3033,[1]גיליון3!$T$14:$T$28,0),MATCH('[1]דיווח פרטני'!C3033,[1]גיליון3!$U$13:$X$13,0)))</f>
        <v xml:space="preserve"> </v>
      </c>
      <c r="I2934" s="2"/>
      <c r="J2934" s="153"/>
    </row>
    <row r="2935" spans="1:10" ht="18" customHeight="1" thickBot="1">
      <c r="A2935" s="2"/>
      <c r="B2935" s="2"/>
      <c r="C2935" s="2"/>
      <c r="D2935" s="2"/>
      <c r="E2935" s="3"/>
      <c r="F2935" s="2"/>
      <c r="G2935" s="2"/>
      <c r="H2935" s="37" t="str">
        <f t="array" ref="H2935">IF(ISERROR(INDEX([1]גיליון3!$U$14:$X$28,MATCH('[1]דיווח פרטני'!G3034,[1]גיליון3!$T$14:$T$28,0),MATCH('[1]דיווח פרטני'!C3034,[1]גיליון3!$U$13:$X$13,0)))," ", INDEX([1]גיליון3!$U$14:$X$28,MATCH('[1]דיווח פרטני'!G3034,[1]גיליון3!$T$14:$T$28,0),MATCH('[1]דיווח פרטני'!C3034,[1]גיליון3!$U$13:$X$13,0)))</f>
        <v xml:space="preserve"> </v>
      </c>
      <c r="I2935" s="2"/>
      <c r="J2935" s="153"/>
    </row>
    <row r="2936" spans="1:10" ht="18" customHeight="1" thickBot="1">
      <c r="A2936" s="2"/>
      <c r="B2936" s="2"/>
      <c r="C2936" s="2"/>
      <c r="D2936" s="2"/>
      <c r="E2936" s="3"/>
      <c r="F2936" s="2"/>
      <c r="G2936" s="2"/>
      <c r="H2936" s="37" t="str">
        <f t="array" ref="H2936">IF(ISERROR(INDEX([1]גיליון3!$U$14:$X$28,MATCH('[1]דיווח פרטני'!G3035,[1]גיליון3!$T$14:$T$28,0),MATCH('[1]דיווח פרטני'!C3035,[1]גיליון3!$U$13:$X$13,0)))," ", INDEX([1]גיליון3!$U$14:$X$28,MATCH('[1]דיווח פרטני'!G3035,[1]גיליון3!$T$14:$T$28,0),MATCH('[1]דיווח פרטני'!C3035,[1]גיליון3!$U$13:$X$13,0)))</f>
        <v xml:space="preserve"> </v>
      </c>
      <c r="I2936" s="2"/>
      <c r="J2936" s="153"/>
    </row>
    <row r="2937" spans="1:10" ht="18" customHeight="1" thickBot="1">
      <c r="A2937" s="2"/>
      <c r="B2937" s="2"/>
      <c r="C2937" s="2"/>
      <c r="D2937" s="2"/>
      <c r="E2937" s="3"/>
      <c r="F2937" s="2"/>
      <c r="G2937" s="2"/>
      <c r="H2937" s="37" t="str">
        <f t="array" ref="H2937">IF(ISERROR(INDEX([1]גיליון3!$U$14:$X$28,MATCH('[1]דיווח פרטני'!G3036,[1]גיליון3!$T$14:$T$28,0),MATCH('[1]דיווח פרטני'!C3036,[1]גיליון3!$U$13:$X$13,0)))," ", INDEX([1]גיליון3!$U$14:$X$28,MATCH('[1]דיווח פרטני'!G3036,[1]גיליון3!$T$14:$T$28,0),MATCH('[1]דיווח פרטני'!C3036,[1]גיליון3!$U$13:$X$13,0)))</f>
        <v xml:space="preserve"> </v>
      </c>
      <c r="I2937" s="2"/>
      <c r="J2937" s="153"/>
    </row>
    <row r="2938" spans="1:10" ht="18" customHeight="1" thickBot="1">
      <c r="A2938" s="2"/>
      <c r="B2938" s="2"/>
      <c r="C2938" s="2"/>
      <c r="D2938" s="2"/>
      <c r="E2938" s="3"/>
      <c r="F2938" s="2"/>
      <c r="G2938" s="2"/>
      <c r="H2938" s="37" t="str">
        <f t="array" ref="H2938">IF(ISERROR(INDEX([1]גיליון3!$U$14:$X$28,MATCH('[1]דיווח פרטני'!G3037,[1]גיליון3!$T$14:$T$28,0),MATCH('[1]דיווח פרטני'!C3037,[1]גיליון3!$U$13:$X$13,0)))," ", INDEX([1]גיליון3!$U$14:$X$28,MATCH('[1]דיווח פרטני'!G3037,[1]גיליון3!$T$14:$T$28,0),MATCH('[1]דיווח פרטני'!C3037,[1]גיליון3!$U$13:$X$13,0)))</f>
        <v xml:space="preserve"> </v>
      </c>
      <c r="I2938" s="2"/>
      <c r="J2938" s="153"/>
    </row>
    <row r="2939" spans="1:10" ht="18" customHeight="1" thickBot="1">
      <c r="A2939" s="2"/>
      <c r="B2939" s="2"/>
      <c r="C2939" s="2"/>
      <c r="D2939" s="2"/>
      <c r="E2939" s="3"/>
      <c r="F2939" s="2"/>
      <c r="G2939" s="2"/>
      <c r="H2939" s="37" t="str">
        <f t="array" ref="H2939">IF(ISERROR(INDEX([1]גיליון3!$U$14:$X$28,MATCH('[1]דיווח פרטני'!G3038,[1]גיליון3!$T$14:$T$28,0),MATCH('[1]דיווח פרטני'!C3038,[1]גיליון3!$U$13:$X$13,0)))," ", INDEX([1]גיליון3!$U$14:$X$28,MATCH('[1]דיווח פרטני'!G3038,[1]גיליון3!$T$14:$T$28,0),MATCH('[1]דיווח פרטני'!C3038,[1]גיליון3!$U$13:$X$13,0)))</f>
        <v xml:space="preserve"> </v>
      </c>
      <c r="I2939" s="2"/>
      <c r="J2939" s="153"/>
    </row>
    <row r="2940" spans="1:10" ht="18" customHeight="1" thickBot="1">
      <c r="A2940" s="2"/>
      <c r="B2940" s="2"/>
      <c r="C2940" s="2"/>
      <c r="D2940" s="2"/>
      <c r="E2940" s="3"/>
      <c r="F2940" s="2"/>
      <c r="G2940" s="2"/>
      <c r="H2940" s="37" t="str">
        <f t="array" ref="H2940">IF(ISERROR(INDEX([1]גיליון3!$U$14:$X$28,MATCH('[1]דיווח פרטני'!G3039,[1]גיליון3!$T$14:$T$28,0),MATCH('[1]דיווח פרטני'!C3039,[1]גיליון3!$U$13:$X$13,0)))," ", INDEX([1]גיליון3!$U$14:$X$28,MATCH('[1]דיווח פרטני'!G3039,[1]גיליון3!$T$14:$T$28,0),MATCH('[1]דיווח פרטני'!C3039,[1]גיליון3!$U$13:$X$13,0)))</f>
        <v xml:space="preserve"> </v>
      </c>
      <c r="I2940" s="2"/>
      <c r="J2940" s="153"/>
    </row>
    <row r="2941" spans="1:10" ht="18" customHeight="1" thickBot="1">
      <c r="A2941" s="2"/>
      <c r="B2941" s="2"/>
      <c r="C2941" s="2"/>
      <c r="D2941" s="2"/>
      <c r="E2941" s="3"/>
      <c r="F2941" s="2"/>
      <c r="G2941" s="2"/>
      <c r="H2941" s="37" t="str">
        <f t="array" ref="H2941">IF(ISERROR(INDEX([1]גיליון3!$U$14:$X$28,MATCH('[1]דיווח פרטני'!G3040,[1]גיליון3!$T$14:$T$28,0),MATCH('[1]דיווח פרטני'!C3040,[1]גיליון3!$U$13:$X$13,0)))," ", INDEX([1]גיליון3!$U$14:$X$28,MATCH('[1]דיווח פרטני'!G3040,[1]גיליון3!$T$14:$T$28,0),MATCH('[1]דיווח פרטני'!C3040,[1]גיליון3!$U$13:$X$13,0)))</f>
        <v xml:space="preserve"> </v>
      </c>
      <c r="I2941" s="2"/>
      <c r="J2941" s="153"/>
    </row>
    <row r="2942" spans="1:10" ht="18" customHeight="1" thickBot="1">
      <c r="A2942" s="2"/>
      <c r="B2942" s="2"/>
      <c r="C2942" s="2"/>
      <c r="D2942" s="2"/>
      <c r="E2942" s="3"/>
      <c r="F2942" s="2"/>
      <c r="G2942" s="2"/>
      <c r="H2942" s="37" t="str">
        <f t="array" ref="H2942">IF(ISERROR(INDEX([1]גיליון3!$U$14:$X$28,MATCH('[1]דיווח פרטני'!G3041,[1]גיליון3!$T$14:$T$28,0),MATCH('[1]דיווח פרטני'!C3041,[1]גיליון3!$U$13:$X$13,0)))," ", INDEX([1]גיליון3!$U$14:$X$28,MATCH('[1]דיווח פרטני'!G3041,[1]גיליון3!$T$14:$T$28,0),MATCH('[1]דיווח פרטני'!C3041,[1]גיליון3!$U$13:$X$13,0)))</f>
        <v xml:space="preserve"> </v>
      </c>
      <c r="I2942" s="2"/>
      <c r="J2942" s="153"/>
    </row>
    <row r="2943" spans="1:10" ht="18" customHeight="1" thickBot="1">
      <c r="A2943" s="2"/>
      <c r="B2943" s="2"/>
      <c r="C2943" s="2"/>
      <c r="D2943" s="2"/>
      <c r="E2943" s="3"/>
      <c r="F2943" s="2"/>
      <c r="G2943" s="2"/>
      <c r="H2943" s="37" t="str">
        <f t="array" ref="H2943">IF(ISERROR(INDEX([1]גיליון3!$U$14:$X$28,MATCH('[1]דיווח פרטני'!G3042,[1]גיליון3!$T$14:$T$28,0),MATCH('[1]דיווח פרטני'!C3042,[1]גיליון3!$U$13:$X$13,0)))," ", INDEX([1]גיליון3!$U$14:$X$28,MATCH('[1]דיווח פרטני'!G3042,[1]גיליון3!$T$14:$T$28,0),MATCH('[1]דיווח פרטני'!C3042,[1]גיליון3!$U$13:$X$13,0)))</f>
        <v xml:space="preserve"> </v>
      </c>
      <c r="I2943" s="2"/>
      <c r="J2943" s="153"/>
    </row>
    <row r="2944" spans="1:10" ht="18" customHeight="1" thickBot="1">
      <c r="A2944" s="2"/>
      <c r="B2944" s="2"/>
      <c r="C2944" s="2"/>
      <c r="D2944" s="2"/>
      <c r="E2944" s="3"/>
      <c r="F2944" s="2"/>
      <c r="G2944" s="2"/>
      <c r="H2944" s="37" t="str">
        <f t="array" ref="H2944">IF(ISERROR(INDEX([1]גיליון3!$U$14:$X$28,MATCH('[1]דיווח פרטני'!G3043,[1]גיליון3!$T$14:$T$28,0),MATCH('[1]דיווח פרטני'!C3043,[1]גיליון3!$U$13:$X$13,0)))," ", INDEX([1]גיליון3!$U$14:$X$28,MATCH('[1]דיווח פרטני'!G3043,[1]גיליון3!$T$14:$T$28,0),MATCH('[1]דיווח פרטני'!C3043,[1]גיליון3!$U$13:$X$13,0)))</f>
        <v xml:space="preserve"> </v>
      </c>
      <c r="I2944" s="2"/>
      <c r="J2944" s="153"/>
    </row>
    <row r="2945" spans="1:10" ht="18" customHeight="1" thickBot="1">
      <c r="A2945" s="2"/>
      <c r="B2945" s="2"/>
      <c r="C2945" s="2"/>
      <c r="D2945" s="2"/>
      <c r="E2945" s="3"/>
      <c r="F2945" s="2"/>
      <c r="G2945" s="2"/>
      <c r="H2945" s="37" t="str">
        <f t="array" ref="H2945">IF(ISERROR(INDEX([1]גיליון3!$U$14:$X$28,MATCH('[1]דיווח פרטני'!G3044,[1]גיליון3!$T$14:$T$28,0),MATCH('[1]דיווח פרטני'!C3044,[1]גיליון3!$U$13:$X$13,0)))," ", INDEX([1]גיליון3!$U$14:$X$28,MATCH('[1]דיווח פרטני'!G3044,[1]גיליון3!$T$14:$T$28,0),MATCH('[1]דיווח פרטני'!C3044,[1]גיליון3!$U$13:$X$13,0)))</f>
        <v xml:space="preserve"> </v>
      </c>
      <c r="I2945" s="2"/>
      <c r="J2945" s="153"/>
    </row>
    <row r="2946" spans="1:10" ht="18" customHeight="1" thickBot="1">
      <c r="A2946" s="2"/>
      <c r="B2946" s="2"/>
      <c r="C2946" s="2"/>
      <c r="D2946" s="2"/>
      <c r="E2946" s="3"/>
      <c r="F2946" s="2"/>
      <c r="G2946" s="2"/>
      <c r="H2946" s="37" t="str">
        <f t="array" ref="H2946">IF(ISERROR(INDEX([1]גיליון3!$U$14:$X$28,MATCH('[1]דיווח פרטני'!G3045,[1]גיליון3!$T$14:$T$28,0),MATCH('[1]דיווח פרטני'!C3045,[1]גיליון3!$U$13:$X$13,0)))," ", INDEX([1]גיליון3!$U$14:$X$28,MATCH('[1]דיווח פרטני'!G3045,[1]גיליון3!$T$14:$T$28,0),MATCH('[1]דיווח פרטני'!C3045,[1]גיליון3!$U$13:$X$13,0)))</f>
        <v xml:space="preserve"> </v>
      </c>
      <c r="I2946" s="2"/>
      <c r="J2946" s="153"/>
    </row>
    <row r="2947" spans="1:10" ht="18" customHeight="1" thickBot="1">
      <c r="A2947" s="2"/>
      <c r="B2947" s="2"/>
      <c r="C2947" s="2"/>
      <c r="D2947" s="2"/>
      <c r="E2947" s="3"/>
      <c r="F2947" s="2"/>
      <c r="G2947" s="2"/>
      <c r="H2947" s="37" t="str">
        <f t="array" ref="H2947">IF(ISERROR(INDEX([1]גיליון3!$U$14:$X$28,MATCH('[1]דיווח פרטני'!G3046,[1]גיליון3!$T$14:$T$28,0),MATCH('[1]דיווח פרטני'!C3046,[1]גיליון3!$U$13:$X$13,0)))," ", INDEX([1]גיליון3!$U$14:$X$28,MATCH('[1]דיווח פרטני'!G3046,[1]גיליון3!$T$14:$T$28,0),MATCH('[1]דיווח פרטני'!C3046,[1]גיליון3!$U$13:$X$13,0)))</f>
        <v xml:space="preserve"> </v>
      </c>
      <c r="I2947" s="2"/>
      <c r="J2947" s="153"/>
    </row>
    <row r="2948" spans="1:10" ht="18" customHeight="1" thickBot="1">
      <c r="A2948" s="2"/>
      <c r="B2948" s="2"/>
      <c r="C2948" s="2"/>
      <c r="D2948" s="2"/>
      <c r="E2948" s="3"/>
      <c r="F2948" s="2"/>
      <c r="G2948" s="2"/>
      <c r="H2948" s="37" t="str">
        <f t="array" ref="H2948">IF(ISERROR(INDEX([1]גיליון3!$U$14:$X$28,MATCH('[1]דיווח פרטני'!G3047,[1]גיליון3!$T$14:$T$28,0),MATCH('[1]דיווח פרטני'!C3047,[1]גיליון3!$U$13:$X$13,0)))," ", INDEX([1]גיליון3!$U$14:$X$28,MATCH('[1]דיווח פרטני'!G3047,[1]גיליון3!$T$14:$T$28,0),MATCH('[1]דיווח פרטני'!C3047,[1]גיליון3!$U$13:$X$13,0)))</f>
        <v xml:space="preserve"> </v>
      </c>
      <c r="I2948" s="2"/>
      <c r="J2948" s="153"/>
    </row>
    <row r="2949" spans="1:10" ht="18" customHeight="1" thickBot="1">
      <c r="A2949" s="2"/>
      <c r="B2949" s="2"/>
      <c r="C2949" s="2"/>
      <c r="D2949" s="2"/>
      <c r="E2949" s="3"/>
      <c r="F2949" s="2"/>
      <c r="G2949" s="2"/>
      <c r="H2949" s="37" t="str">
        <f t="array" ref="H2949">IF(ISERROR(INDEX([1]גיליון3!$U$14:$X$28,MATCH('[1]דיווח פרטני'!G3048,[1]גיליון3!$T$14:$T$28,0),MATCH('[1]דיווח פרטני'!C3048,[1]גיליון3!$U$13:$X$13,0)))," ", INDEX([1]גיליון3!$U$14:$X$28,MATCH('[1]דיווח פרטני'!G3048,[1]גיליון3!$T$14:$T$28,0),MATCH('[1]דיווח פרטני'!C3048,[1]גיליון3!$U$13:$X$13,0)))</f>
        <v xml:space="preserve"> </v>
      </c>
      <c r="I2949" s="2"/>
      <c r="J2949" s="153"/>
    </row>
    <row r="2950" spans="1:10" ht="18" customHeight="1" thickBot="1">
      <c r="A2950" s="2"/>
      <c r="B2950" s="2"/>
      <c r="C2950" s="2"/>
      <c r="D2950" s="2"/>
      <c r="E2950" s="3"/>
      <c r="F2950" s="2"/>
      <c r="G2950" s="2"/>
      <c r="H2950" s="37" t="str">
        <f t="array" ref="H2950">IF(ISERROR(INDEX([1]גיליון3!$U$14:$X$28,MATCH('[1]דיווח פרטני'!G3049,[1]גיליון3!$T$14:$T$28,0),MATCH('[1]דיווח פרטני'!C3049,[1]גיליון3!$U$13:$X$13,0)))," ", INDEX([1]גיליון3!$U$14:$X$28,MATCH('[1]דיווח פרטני'!G3049,[1]גיליון3!$T$14:$T$28,0),MATCH('[1]דיווח פרטני'!C3049,[1]גיליון3!$U$13:$X$13,0)))</f>
        <v xml:space="preserve"> </v>
      </c>
      <c r="I2950" s="2"/>
      <c r="J2950" s="153"/>
    </row>
    <row r="2951" spans="1:10" ht="18" customHeight="1" thickBot="1">
      <c r="A2951" s="2"/>
      <c r="B2951" s="2"/>
      <c r="C2951" s="2"/>
      <c r="D2951" s="2"/>
      <c r="E2951" s="3"/>
      <c r="F2951" s="2"/>
      <c r="G2951" s="2"/>
      <c r="H2951" s="37" t="str">
        <f t="array" ref="H2951">IF(ISERROR(INDEX([1]גיליון3!$U$14:$X$28,MATCH('[1]דיווח פרטני'!G3050,[1]גיליון3!$T$14:$T$28,0),MATCH('[1]דיווח פרטני'!C3050,[1]גיליון3!$U$13:$X$13,0)))," ", INDEX([1]גיליון3!$U$14:$X$28,MATCH('[1]דיווח פרטני'!G3050,[1]גיליון3!$T$14:$T$28,0),MATCH('[1]דיווח פרטני'!C3050,[1]גיליון3!$U$13:$X$13,0)))</f>
        <v xml:space="preserve"> </v>
      </c>
      <c r="I2951" s="2"/>
      <c r="J2951" s="153"/>
    </row>
    <row r="2952" spans="1:10" ht="18" customHeight="1" thickBot="1">
      <c r="A2952" s="2"/>
      <c r="B2952" s="2"/>
      <c r="C2952" s="2"/>
      <c r="D2952" s="2"/>
      <c r="E2952" s="3"/>
      <c r="F2952" s="2"/>
      <c r="G2952" s="2"/>
      <c r="H2952" s="37" t="str">
        <f t="array" ref="H2952">IF(ISERROR(INDEX([1]גיליון3!$U$14:$X$28,MATCH('[1]דיווח פרטני'!G3051,[1]גיליון3!$T$14:$T$28,0),MATCH('[1]דיווח פרטני'!C3051,[1]גיליון3!$U$13:$X$13,0)))," ", INDEX([1]גיליון3!$U$14:$X$28,MATCH('[1]דיווח פרטני'!G3051,[1]גיליון3!$T$14:$T$28,0),MATCH('[1]דיווח פרטני'!C3051,[1]גיליון3!$U$13:$X$13,0)))</f>
        <v xml:space="preserve"> </v>
      </c>
      <c r="I2952" s="2"/>
      <c r="J2952" s="153"/>
    </row>
    <row r="2953" spans="1:10" ht="18" customHeight="1" thickBot="1">
      <c r="A2953" s="2"/>
      <c r="B2953" s="2"/>
      <c r="C2953" s="2"/>
      <c r="D2953" s="2"/>
      <c r="E2953" s="3"/>
      <c r="F2953" s="2"/>
      <c r="G2953" s="2"/>
      <c r="H2953" s="37" t="str">
        <f t="array" ref="H2953">IF(ISERROR(INDEX([1]גיליון3!$U$14:$X$28,MATCH('[1]דיווח פרטני'!G3052,[1]גיליון3!$T$14:$T$28,0),MATCH('[1]דיווח פרטני'!C3052,[1]גיליון3!$U$13:$X$13,0)))," ", INDEX([1]גיליון3!$U$14:$X$28,MATCH('[1]דיווח פרטני'!G3052,[1]גיליון3!$T$14:$T$28,0),MATCH('[1]דיווח פרטני'!C3052,[1]גיליון3!$U$13:$X$13,0)))</f>
        <v xml:space="preserve"> </v>
      </c>
      <c r="I2953" s="2"/>
      <c r="J2953" s="153"/>
    </row>
    <row r="2954" spans="1:10" ht="18" customHeight="1" thickBot="1">
      <c r="A2954" s="2"/>
      <c r="B2954" s="2"/>
      <c r="C2954" s="2"/>
      <c r="D2954" s="2"/>
      <c r="E2954" s="3"/>
      <c r="F2954" s="2"/>
      <c r="G2954" s="2"/>
      <c r="H2954" s="37" t="str">
        <f t="array" ref="H2954">IF(ISERROR(INDEX([1]גיליון3!$U$14:$X$28,MATCH('[1]דיווח פרטני'!G3053,[1]גיליון3!$T$14:$T$28,0),MATCH('[1]דיווח פרטני'!C3053,[1]גיליון3!$U$13:$X$13,0)))," ", INDEX([1]גיליון3!$U$14:$X$28,MATCH('[1]דיווח פרטני'!G3053,[1]גיליון3!$T$14:$T$28,0),MATCH('[1]דיווח פרטני'!C3053,[1]גיליון3!$U$13:$X$13,0)))</f>
        <v xml:space="preserve"> </v>
      </c>
      <c r="I2954" s="2"/>
      <c r="J2954" s="153"/>
    </row>
    <row r="2955" spans="1:10" ht="18" customHeight="1" thickBot="1">
      <c r="A2955" s="2"/>
      <c r="B2955" s="2"/>
      <c r="C2955" s="2"/>
      <c r="D2955" s="2"/>
      <c r="E2955" s="3"/>
      <c r="F2955" s="2"/>
      <c r="G2955" s="2"/>
      <c r="H2955" s="37" t="str">
        <f t="array" ref="H2955">IF(ISERROR(INDEX([1]גיליון3!$U$14:$X$28,MATCH('[1]דיווח פרטני'!G3054,[1]גיליון3!$T$14:$T$28,0),MATCH('[1]דיווח פרטני'!C3054,[1]גיליון3!$U$13:$X$13,0)))," ", INDEX([1]גיליון3!$U$14:$X$28,MATCH('[1]דיווח פרטני'!G3054,[1]גיליון3!$T$14:$T$28,0),MATCH('[1]דיווח פרטני'!C3054,[1]גיליון3!$U$13:$X$13,0)))</f>
        <v xml:space="preserve"> </v>
      </c>
      <c r="I2955" s="2"/>
      <c r="J2955" s="153"/>
    </row>
    <row r="2956" spans="1:10" ht="18" customHeight="1" thickBot="1">
      <c r="A2956" s="2"/>
      <c r="B2956" s="2"/>
      <c r="C2956" s="2"/>
      <c r="D2956" s="2"/>
      <c r="E2956" s="3"/>
      <c r="F2956" s="2"/>
      <c r="G2956" s="2"/>
      <c r="H2956" s="37" t="str">
        <f t="array" ref="H2956">IF(ISERROR(INDEX([1]גיליון3!$U$14:$X$28,MATCH('[1]דיווח פרטני'!G3055,[1]גיליון3!$T$14:$T$28,0),MATCH('[1]דיווח פרטני'!C3055,[1]גיליון3!$U$13:$X$13,0)))," ", INDEX([1]גיליון3!$U$14:$X$28,MATCH('[1]דיווח פרטני'!G3055,[1]גיליון3!$T$14:$T$28,0),MATCH('[1]דיווח פרטני'!C3055,[1]גיליון3!$U$13:$X$13,0)))</f>
        <v xml:space="preserve"> </v>
      </c>
      <c r="I2956" s="2"/>
      <c r="J2956" s="153"/>
    </row>
    <row r="2957" spans="1:10" ht="18" customHeight="1" thickBot="1">
      <c r="A2957" s="2"/>
      <c r="B2957" s="2"/>
      <c r="C2957" s="2"/>
      <c r="D2957" s="2"/>
      <c r="E2957" s="3"/>
      <c r="F2957" s="2"/>
      <c r="G2957" s="2"/>
      <c r="H2957" s="37" t="str">
        <f t="array" ref="H2957">IF(ISERROR(INDEX([1]גיליון3!$U$14:$X$28,MATCH('[1]דיווח פרטני'!G3056,[1]גיליון3!$T$14:$T$28,0),MATCH('[1]דיווח פרטני'!C3056,[1]גיליון3!$U$13:$X$13,0)))," ", INDEX([1]גיליון3!$U$14:$X$28,MATCH('[1]דיווח פרטני'!G3056,[1]גיליון3!$T$14:$T$28,0),MATCH('[1]דיווח פרטני'!C3056,[1]גיליון3!$U$13:$X$13,0)))</f>
        <v xml:space="preserve"> </v>
      </c>
      <c r="I2957" s="2"/>
      <c r="J2957" s="153"/>
    </row>
    <row r="2958" spans="1:10" ht="18" customHeight="1" thickBot="1">
      <c r="A2958" s="2"/>
      <c r="B2958" s="2"/>
      <c r="C2958" s="2"/>
      <c r="D2958" s="2"/>
      <c r="E2958" s="3"/>
      <c r="F2958" s="2"/>
      <c r="G2958" s="2"/>
      <c r="H2958" s="37" t="str">
        <f t="array" ref="H2958">IF(ISERROR(INDEX([1]גיליון3!$U$14:$X$28,MATCH('[1]דיווח פרטני'!G3057,[1]גיליון3!$T$14:$T$28,0),MATCH('[1]דיווח פרטני'!C3057,[1]גיליון3!$U$13:$X$13,0)))," ", INDEX([1]גיליון3!$U$14:$X$28,MATCH('[1]דיווח פרטני'!G3057,[1]גיליון3!$T$14:$T$28,0),MATCH('[1]דיווח פרטני'!C3057,[1]גיליון3!$U$13:$X$13,0)))</f>
        <v xml:space="preserve"> </v>
      </c>
      <c r="I2958" s="2"/>
      <c r="J2958" s="153"/>
    </row>
    <row r="2959" spans="1:10" ht="18" customHeight="1" thickBot="1">
      <c r="A2959" s="2"/>
      <c r="B2959" s="2"/>
      <c r="C2959" s="2"/>
      <c r="D2959" s="2"/>
      <c r="E2959" s="3"/>
      <c r="F2959" s="2"/>
      <c r="G2959" s="2"/>
      <c r="H2959" s="37" t="str">
        <f t="array" ref="H2959">IF(ISERROR(INDEX([1]גיליון3!$U$14:$X$28,MATCH('[1]דיווח פרטני'!G3058,[1]גיליון3!$T$14:$T$28,0),MATCH('[1]דיווח פרטני'!C3058,[1]גיליון3!$U$13:$X$13,0)))," ", INDEX([1]גיליון3!$U$14:$X$28,MATCH('[1]דיווח פרטני'!G3058,[1]גיליון3!$T$14:$T$28,0),MATCH('[1]דיווח פרטני'!C3058,[1]גיליון3!$U$13:$X$13,0)))</f>
        <v xml:space="preserve"> </v>
      </c>
      <c r="I2959" s="2"/>
      <c r="J2959" s="153"/>
    </row>
    <row r="2960" spans="1:10" ht="18" customHeight="1" thickBot="1">
      <c r="A2960" s="2"/>
      <c r="B2960" s="2"/>
      <c r="C2960" s="2"/>
      <c r="D2960" s="2"/>
      <c r="E2960" s="3"/>
      <c r="F2960" s="2"/>
      <c r="G2960" s="2"/>
      <c r="H2960" s="37" t="str">
        <f t="array" ref="H2960">IF(ISERROR(INDEX([1]גיליון3!$U$14:$X$28,MATCH('[1]דיווח פרטני'!G3059,[1]גיליון3!$T$14:$T$28,0),MATCH('[1]דיווח פרטני'!C3059,[1]גיליון3!$U$13:$X$13,0)))," ", INDEX([1]גיליון3!$U$14:$X$28,MATCH('[1]דיווח פרטני'!G3059,[1]גיליון3!$T$14:$T$28,0),MATCH('[1]דיווח פרטני'!C3059,[1]גיליון3!$U$13:$X$13,0)))</f>
        <v xml:space="preserve"> </v>
      </c>
      <c r="I2960" s="2"/>
      <c r="J2960" s="153"/>
    </row>
    <row r="2961" spans="1:10" ht="18" customHeight="1" thickBot="1">
      <c r="A2961" s="2"/>
      <c r="B2961" s="2"/>
      <c r="C2961" s="2"/>
      <c r="D2961" s="2"/>
      <c r="E2961" s="3"/>
      <c r="F2961" s="2"/>
      <c r="G2961" s="2"/>
      <c r="H2961" s="37" t="str">
        <f t="array" ref="H2961">IF(ISERROR(INDEX([1]גיליון3!$U$14:$X$28,MATCH('[1]דיווח פרטני'!G3060,[1]גיליון3!$T$14:$T$28,0),MATCH('[1]דיווח פרטני'!C3060,[1]גיליון3!$U$13:$X$13,0)))," ", INDEX([1]גיליון3!$U$14:$X$28,MATCH('[1]דיווח פרטני'!G3060,[1]גיליון3!$T$14:$T$28,0),MATCH('[1]דיווח פרטני'!C3060,[1]גיליון3!$U$13:$X$13,0)))</f>
        <v xml:space="preserve"> </v>
      </c>
      <c r="I2961" s="2"/>
      <c r="J2961" s="153"/>
    </row>
    <row r="2962" spans="1:10" ht="18" customHeight="1" thickBot="1">
      <c r="A2962" s="2"/>
      <c r="B2962" s="2"/>
      <c r="C2962" s="2"/>
      <c r="D2962" s="2"/>
      <c r="E2962" s="3"/>
      <c r="F2962" s="2"/>
      <c r="G2962" s="2"/>
      <c r="H2962" s="37" t="str">
        <f t="array" ref="H2962">IF(ISERROR(INDEX([1]גיליון3!$U$14:$X$28,MATCH('[1]דיווח פרטני'!G3061,[1]גיליון3!$T$14:$T$28,0),MATCH('[1]דיווח פרטני'!C3061,[1]גיליון3!$U$13:$X$13,0)))," ", INDEX([1]גיליון3!$U$14:$X$28,MATCH('[1]דיווח פרטני'!G3061,[1]גיליון3!$T$14:$T$28,0),MATCH('[1]דיווח פרטני'!C3061,[1]גיליון3!$U$13:$X$13,0)))</f>
        <v xml:space="preserve"> </v>
      </c>
      <c r="I2962" s="2"/>
      <c r="J2962" s="153"/>
    </row>
    <row r="2963" spans="1:10" ht="18" customHeight="1" thickBot="1">
      <c r="A2963" s="2"/>
      <c r="B2963" s="2"/>
      <c r="C2963" s="2"/>
      <c r="D2963" s="2"/>
      <c r="E2963" s="3"/>
      <c r="F2963" s="2"/>
      <c r="G2963" s="2"/>
      <c r="H2963" s="37" t="str">
        <f t="array" ref="H2963">IF(ISERROR(INDEX([1]גיליון3!$U$14:$X$28,MATCH('[1]דיווח פרטני'!G3062,[1]גיליון3!$T$14:$T$28,0),MATCH('[1]דיווח פרטני'!C3062,[1]גיליון3!$U$13:$X$13,0)))," ", INDEX([1]גיליון3!$U$14:$X$28,MATCH('[1]דיווח פרטני'!G3062,[1]גיליון3!$T$14:$T$28,0),MATCH('[1]דיווח פרטני'!C3062,[1]גיליון3!$U$13:$X$13,0)))</f>
        <v xml:space="preserve"> </v>
      </c>
      <c r="I2963" s="2"/>
      <c r="J2963" s="153"/>
    </row>
    <row r="2964" spans="1:10" ht="18" customHeight="1" thickBot="1">
      <c r="A2964" s="2"/>
      <c r="B2964" s="2"/>
      <c r="C2964" s="2"/>
      <c r="D2964" s="2"/>
      <c r="E2964" s="3"/>
      <c r="F2964" s="2"/>
      <c r="G2964" s="2"/>
      <c r="H2964" s="37" t="str">
        <f t="array" ref="H2964">IF(ISERROR(INDEX([1]גיליון3!$U$14:$X$28,MATCH('[1]דיווח פרטני'!G3063,[1]גיליון3!$T$14:$T$28,0),MATCH('[1]דיווח פרטני'!C3063,[1]גיליון3!$U$13:$X$13,0)))," ", INDEX([1]גיליון3!$U$14:$X$28,MATCH('[1]דיווח פרטני'!G3063,[1]גיליון3!$T$14:$T$28,0),MATCH('[1]דיווח פרטני'!C3063,[1]גיליון3!$U$13:$X$13,0)))</f>
        <v xml:space="preserve"> </v>
      </c>
      <c r="I2964" s="2"/>
      <c r="J2964" s="153"/>
    </row>
    <row r="2965" spans="1:10" ht="18" customHeight="1" thickBot="1">
      <c r="A2965" s="2"/>
      <c r="B2965" s="2"/>
      <c r="C2965" s="2"/>
      <c r="D2965" s="2"/>
      <c r="E2965" s="3"/>
      <c r="F2965" s="2"/>
      <c r="G2965" s="2"/>
      <c r="H2965" s="37" t="str">
        <f t="array" ref="H2965">IF(ISERROR(INDEX([1]גיליון3!$U$14:$X$28,MATCH('[1]דיווח פרטני'!G3064,[1]גיליון3!$T$14:$T$28,0),MATCH('[1]דיווח פרטני'!C3064,[1]גיליון3!$U$13:$X$13,0)))," ", INDEX([1]גיליון3!$U$14:$X$28,MATCH('[1]דיווח פרטני'!G3064,[1]גיליון3!$T$14:$T$28,0),MATCH('[1]דיווח פרטני'!C3064,[1]גיליון3!$U$13:$X$13,0)))</f>
        <v xml:space="preserve"> </v>
      </c>
      <c r="I2965" s="2"/>
      <c r="J2965" s="153"/>
    </row>
    <row r="2966" spans="1:10" ht="18" customHeight="1" thickBot="1">
      <c r="A2966" s="2"/>
      <c r="B2966" s="2"/>
      <c r="C2966" s="2"/>
      <c r="D2966" s="2"/>
      <c r="E2966" s="3"/>
      <c r="F2966" s="2"/>
      <c r="G2966" s="2"/>
      <c r="H2966" s="37" t="str">
        <f t="array" ref="H2966">IF(ISERROR(INDEX([1]גיליון3!$U$14:$X$28,MATCH('[1]דיווח פרטני'!G3065,[1]גיליון3!$T$14:$T$28,0),MATCH('[1]דיווח פרטני'!C3065,[1]גיליון3!$U$13:$X$13,0)))," ", INDEX([1]גיליון3!$U$14:$X$28,MATCH('[1]דיווח פרטני'!G3065,[1]גיליון3!$T$14:$T$28,0),MATCH('[1]דיווח פרטני'!C3065,[1]גיליון3!$U$13:$X$13,0)))</f>
        <v xml:space="preserve"> </v>
      </c>
      <c r="I2966" s="2"/>
      <c r="J2966" s="153"/>
    </row>
    <row r="2967" spans="1:10" ht="18" customHeight="1" thickBot="1">
      <c r="A2967" s="2"/>
      <c r="B2967" s="2"/>
      <c r="C2967" s="2"/>
      <c r="D2967" s="2"/>
      <c r="E2967" s="3"/>
      <c r="F2967" s="2"/>
      <c r="G2967" s="2"/>
      <c r="H2967" s="37" t="str">
        <f t="array" ref="H2967">IF(ISERROR(INDEX([1]גיליון3!$U$14:$X$28,MATCH('[1]דיווח פרטני'!G3066,[1]גיליון3!$T$14:$T$28,0),MATCH('[1]דיווח פרטני'!C3066,[1]גיליון3!$U$13:$X$13,0)))," ", INDEX([1]גיליון3!$U$14:$X$28,MATCH('[1]דיווח פרטני'!G3066,[1]גיליון3!$T$14:$T$28,0),MATCH('[1]דיווח פרטני'!C3066,[1]גיליון3!$U$13:$X$13,0)))</f>
        <v xml:space="preserve"> </v>
      </c>
      <c r="I2967" s="2"/>
      <c r="J2967" s="153"/>
    </row>
    <row r="2968" spans="1:10" ht="18" customHeight="1" thickBot="1">
      <c r="A2968" s="2"/>
      <c r="B2968" s="2"/>
      <c r="C2968" s="2"/>
      <c r="D2968" s="2"/>
      <c r="E2968" s="3"/>
      <c r="F2968" s="2"/>
      <c r="G2968" s="2"/>
      <c r="H2968" s="37" t="str">
        <f t="array" ref="H2968">IF(ISERROR(INDEX([1]גיליון3!$U$14:$X$28,MATCH('[1]דיווח פרטני'!G3067,[1]גיליון3!$T$14:$T$28,0),MATCH('[1]דיווח פרטני'!C3067,[1]גיליון3!$U$13:$X$13,0)))," ", INDEX([1]גיליון3!$U$14:$X$28,MATCH('[1]דיווח פרטני'!G3067,[1]גיליון3!$T$14:$T$28,0),MATCH('[1]דיווח פרטני'!C3067,[1]גיליון3!$U$13:$X$13,0)))</f>
        <v xml:space="preserve"> </v>
      </c>
      <c r="I2968" s="2"/>
      <c r="J2968" s="153"/>
    </row>
    <row r="2969" spans="1:10" ht="18" customHeight="1" thickBot="1">
      <c r="A2969" s="2"/>
      <c r="B2969" s="2"/>
      <c r="C2969" s="2"/>
      <c r="D2969" s="2"/>
      <c r="E2969" s="3"/>
      <c r="F2969" s="2"/>
      <c r="G2969" s="2"/>
      <c r="H2969" s="37" t="str">
        <f t="array" ref="H2969">IF(ISERROR(INDEX([1]גיליון3!$U$14:$X$28,MATCH('[1]דיווח פרטני'!G3068,[1]גיליון3!$T$14:$T$28,0),MATCH('[1]דיווח פרטני'!C3068,[1]גיליון3!$U$13:$X$13,0)))," ", INDEX([1]גיליון3!$U$14:$X$28,MATCH('[1]דיווח פרטני'!G3068,[1]גיליון3!$T$14:$T$28,0),MATCH('[1]דיווח פרטני'!C3068,[1]גיליון3!$U$13:$X$13,0)))</f>
        <v xml:space="preserve"> </v>
      </c>
      <c r="I2969" s="2"/>
      <c r="J2969" s="153"/>
    </row>
    <row r="2970" spans="1:10" ht="18" customHeight="1" thickBot="1">
      <c r="A2970" s="2"/>
      <c r="B2970" s="2"/>
      <c r="C2970" s="2"/>
      <c r="D2970" s="2"/>
      <c r="E2970" s="3"/>
      <c r="F2970" s="2"/>
      <c r="G2970" s="2"/>
      <c r="H2970" s="37" t="str">
        <f t="array" ref="H2970">IF(ISERROR(INDEX([1]גיליון3!$U$14:$X$28,MATCH('[1]דיווח פרטני'!G3069,[1]גיליון3!$T$14:$T$28,0),MATCH('[1]דיווח פרטני'!C3069,[1]גיליון3!$U$13:$X$13,0)))," ", INDEX([1]גיליון3!$U$14:$X$28,MATCH('[1]דיווח פרטני'!G3069,[1]גיליון3!$T$14:$T$28,0),MATCH('[1]דיווח פרטני'!C3069,[1]גיליון3!$U$13:$X$13,0)))</f>
        <v xml:space="preserve"> </v>
      </c>
      <c r="I2970" s="2"/>
      <c r="J2970" s="153"/>
    </row>
    <row r="2971" spans="1:10" ht="18" customHeight="1" thickBot="1">
      <c r="A2971" s="2"/>
      <c r="B2971" s="2"/>
      <c r="C2971" s="2"/>
      <c r="D2971" s="2"/>
      <c r="E2971" s="3"/>
      <c r="F2971" s="2"/>
      <c r="G2971" s="2"/>
      <c r="H2971" s="37" t="str">
        <f t="array" ref="H2971">IF(ISERROR(INDEX([1]גיליון3!$U$14:$X$28,MATCH('[1]דיווח פרטני'!G3070,[1]גיליון3!$T$14:$T$28,0),MATCH('[1]דיווח פרטני'!C3070,[1]גיליון3!$U$13:$X$13,0)))," ", INDEX([1]גיליון3!$U$14:$X$28,MATCH('[1]דיווח פרטני'!G3070,[1]גיליון3!$T$14:$T$28,0),MATCH('[1]דיווח פרטני'!C3070,[1]גיליון3!$U$13:$X$13,0)))</f>
        <v xml:space="preserve"> </v>
      </c>
      <c r="I2971" s="2"/>
      <c r="J2971" s="153"/>
    </row>
    <row r="2972" spans="1:10" ht="18" customHeight="1" thickBot="1">
      <c r="A2972" s="2"/>
      <c r="B2972" s="2"/>
      <c r="C2972" s="2"/>
      <c r="D2972" s="2"/>
      <c r="E2972" s="3"/>
      <c r="F2972" s="2"/>
      <c r="G2972" s="2"/>
      <c r="H2972" s="37" t="str">
        <f t="array" ref="H2972">IF(ISERROR(INDEX([1]גיליון3!$U$14:$X$28,MATCH('[1]דיווח פרטני'!G3071,[1]גיליון3!$T$14:$T$28,0),MATCH('[1]דיווח פרטני'!C3071,[1]גיליון3!$U$13:$X$13,0)))," ", INDEX([1]גיליון3!$U$14:$X$28,MATCH('[1]דיווח פרטני'!G3071,[1]גיליון3!$T$14:$T$28,0),MATCH('[1]דיווח פרטני'!C3071,[1]גיליון3!$U$13:$X$13,0)))</f>
        <v xml:space="preserve"> </v>
      </c>
      <c r="I2972" s="2"/>
      <c r="J2972" s="153"/>
    </row>
    <row r="2973" spans="1:10" ht="18" customHeight="1" thickBot="1">
      <c r="A2973" s="2"/>
      <c r="B2973" s="2"/>
      <c r="C2973" s="2"/>
      <c r="D2973" s="2"/>
      <c r="E2973" s="3"/>
      <c r="F2973" s="2"/>
      <c r="G2973" s="2"/>
      <c r="H2973" s="37" t="str">
        <f t="array" ref="H2973">IF(ISERROR(INDEX([1]גיליון3!$U$14:$X$28,MATCH('[1]דיווח פרטני'!G3072,[1]גיליון3!$T$14:$T$28,0),MATCH('[1]דיווח פרטני'!C3072,[1]גיליון3!$U$13:$X$13,0)))," ", INDEX([1]גיליון3!$U$14:$X$28,MATCH('[1]דיווח פרטני'!G3072,[1]גיליון3!$T$14:$T$28,0),MATCH('[1]דיווח פרטני'!C3072,[1]גיליון3!$U$13:$X$13,0)))</f>
        <v xml:space="preserve"> </v>
      </c>
      <c r="I2973" s="2"/>
      <c r="J2973" s="153"/>
    </row>
    <row r="2974" spans="1:10" ht="18" customHeight="1" thickBot="1">
      <c r="A2974" s="2"/>
      <c r="B2974" s="2"/>
      <c r="C2974" s="2"/>
      <c r="D2974" s="2"/>
      <c r="E2974" s="3"/>
      <c r="F2974" s="2"/>
      <c r="G2974" s="2"/>
      <c r="H2974" s="37" t="str">
        <f t="array" ref="H2974">IF(ISERROR(INDEX([1]גיליון3!$U$14:$X$28,MATCH('[1]דיווח פרטני'!G3073,[1]גיליון3!$T$14:$T$28,0),MATCH('[1]דיווח פרטני'!C3073,[1]גיליון3!$U$13:$X$13,0)))," ", INDEX([1]גיליון3!$U$14:$X$28,MATCH('[1]דיווח פרטני'!G3073,[1]גיליון3!$T$14:$T$28,0),MATCH('[1]דיווח פרטני'!C3073,[1]גיליון3!$U$13:$X$13,0)))</f>
        <v xml:space="preserve"> </v>
      </c>
      <c r="I2974" s="2"/>
      <c r="J2974" s="153"/>
    </row>
    <row r="2975" spans="1:10" ht="18" customHeight="1" thickBot="1">
      <c r="A2975" s="2"/>
      <c r="B2975" s="2"/>
      <c r="C2975" s="2"/>
      <c r="D2975" s="2"/>
      <c r="E2975" s="3"/>
      <c r="F2975" s="2"/>
      <c r="G2975" s="2"/>
      <c r="H2975" s="37" t="str">
        <f t="array" ref="H2975">IF(ISERROR(INDEX([1]גיליון3!$U$14:$X$28,MATCH('[1]דיווח פרטני'!G3074,[1]גיליון3!$T$14:$T$28,0),MATCH('[1]דיווח פרטני'!C3074,[1]גיליון3!$U$13:$X$13,0)))," ", INDEX([1]גיליון3!$U$14:$X$28,MATCH('[1]דיווח פרטני'!G3074,[1]גיליון3!$T$14:$T$28,0),MATCH('[1]דיווח פרטני'!C3074,[1]גיליון3!$U$13:$X$13,0)))</f>
        <v xml:space="preserve"> </v>
      </c>
      <c r="I2975" s="2"/>
      <c r="J2975" s="153"/>
    </row>
    <row r="2976" spans="1:10" ht="18" customHeight="1" thickBot="1">
      <c r="A2976" s="2"/>
      <c r="B2976" s="2"/>
      <c r="C2976" s="2"/>
      <c r="D2976" s="2"/>
      <c r="E2976" s="3"/>
      <c r="F2976" s="2"/>
      <c r="G2976" s="2"/>
      <c r="H2976" s="37" t="str">
        <f t="array" ref="H2976">IF(ISERROR(INDEX([1]גיליון3!$U$14:$X$28,MATCH('[1]דיווח פרטני'!G3075,[1]גיליון3!$T$14:$T$28,0),MATCH('[1]דיווח פרטני'!C3075,[1]גיליון3!$U$13:$X$13,0)))," ", INDEX([1]גיליון3!$U$14:$X$28,MATCH('[1]דיווח פרטני'!G3075,[1]גיליון3!$T$14:$T$28,0),MATCH('[1]דיווח פרטני'!C3075,[1]גיליון3!$U$13:$X$13,0)))</f>
        <v xml:space="preserve"> </v>
      </c>
      <c r="I2976" s="2"/>
      <c r="J2976" s="153"/>
    </row>
    <row r="2977" spans="1:10" ht="18" customHeight="1" thickBot="1">
      <c r="A2977" s="2"/>
      <c r="B2977" s="2"/>
      <c r="C2977" s="2"/>
      <c r="D2977" s="2"/>
      <c r="E2977" s="3"/>
      <c r="F2977" s="2"/>
      <c r="G2977" s="2"/>
      <c r="H2977" s="37" t="str">
        <f t="array" ref="H2977">IF(ISERROR(INDEX([1]גיליון3!$U$14:$X$28,MATCH('[1]דיווח פרטני'!G3076,[1]גיליון3!$T$14:$T$28,0),MATCH('[1]דיווח פרטני'!C3076,[1]גיליון3!$U$13:$X$13,0)))," ", INDEX([1]גיליון3!$U$14:$X$28,MATCH('[1]דיווח פרטני'!G3076,[1]גיליון3!$T$14:$T$28,0),MATCH('[1]דיווח פרטני'!C3076,[1]גיליון3!$U$13:$X$13,0)))</f>
        <v xml:space="preserve"> </v>
      </c>
      <c r="I2977" s="2"/>
      <c r="J2977" s="153"/>
    </row>
    <row r="2978" spans="1:10" ht="18" customHeight="1" thickBot="1">
      <c r="A2978" s="2"/>
      <c r="B2978" s="2"/>
      <c r="C2978" s="2"/>
      <c r="D2978" s="2"/>
      <c r="E2978" s="3"/>
      <c r="F2978" s="2"/>
      <c r="G2978" s="2"/>
      <c r="H2978" s="37" t="str">
        <f t="array" ref="H2978">IF(ISERROR(INDEX([1]גיליון3!$U$14:$X$28,MATCH('[1]דיווח פרטני'!G3077,[1]גיליון3!$T$14:$T$28,0),MATCH('[1]דיווח פרטני'!C3077,[1]גיליון3!$U$13:$X$13,0)))," ", INDEX([1]גיליון3!$U$14:$X$28,MATCH('[1]דיווח פרטני'!G3077,[1]גיליון3!$T$14:$T$28,0),MATCH('[1]דיווח פרטני'!C3077,[1]גיליון3!$U$13:$X$13,0)))</f>
        <v xml:space="preserve"> </v>
      </c>
      <c r="I2978" s="2"/>
      <c r="J2978" s="153"/>
    </row>
    <row r="2979" spans="1:10" ht="18" customHeight="1" thickBot="1">
      <c r="A2979" s="2"/>
      <c r="B2979" s="2"/>
      <c r="C2979" s="2"/>
      <c r="D2979" s="2"/>
      <c r="E2979" s="3"/>
      <c r="F2979" s="2"/>
      <c r="G2979" s="2"/>
      <c r="H2979" s="37" t="str">
        <f t="array" ref="H2979">IF(ISERROR(INDEX([1]גיליון3!$U$14:$X$28,MATCH('[1]דיווח פרטני'!G3078,[1]גיליון3!$T$14:$T$28,0),MATCH('[1]דיווח פרטני'!C3078,[1]גיליון3!$U$13:$X$13,0)))," ", INDEX([1]גיליון3!$U$14:$X$28,MATCH('[1]דיווח פרטני'!G3078,[1]גיליון3!$T$14:$T$28,0),MATCH('[1]דיווח פרטני'!C3078,[1]גיליון3!$U$13:$X$13,0)))</f>
        <v xml:space="preserve"> </v>
      </c>
      <c r="I2979" s="2"/>
      <c r="J2979" s="153"/>
    </row>
    <row r="2980" spans="1:10" ht="18" customHeight="1" thickBot="1">
      <c r="A2980" s="2"/>
      <c r="B2980" s="2"/>
      <c r="C2980" s="2"/>
      <c r="D2980" s="2"/>
      <c r="E2980" s="3"/>
      <c r="F2980" s="2"/>
      <c r="G2980" s="2"/>
      <c r="H2980" s="37" t="str">
        <f t="array" ref="H2980">IF(ISERROR(INDEX([1]גיליון3!$U$14:$X$28,MATCH('[1]דיווח פרטני'!G3079,[1]גיליון3!$T$14:$T$28,0),MATCH('[1]דיווח פרטני'!C3079,[1]גיליון3!$U$13:$X$13,0)))," ", INDEX([1]גיליון3!$U$14:$X$28,MATCH('[1]דיווח פרטני'!G3079,[1]גיליון3!$T$14:$T$28,0),MATCH('[1]דיווח פרטני'!C3079,[1]גיליון3!$U$13:$X$13,0)))</f>
        <v xml:space="preserve"> </v>
      </c>
      <c r="I2980" s="2"/>
      <c r="J2980" s="153"/>
    </row>
    <row r="2981" spans="1:10" ht="18" customHeight="1" thickBot="1">
      <c r="A2981" s="2"/>
      <c r="B2981" s="2"/>
      <c r="C2981" s="2"/>
      <c r="D2981" s="2"/>
      <c r="E2981" s="3"/>
      <c r="F2981" s="2"/>
      <c r="G2981" s="2"/>
      <c r="H2981" s="37" t="str">
        <f t="array" ref="H2981">IF(ISERROR(INDEX([1]גיליון3!$U$14:$X$28,MATCH('[1]דיווח פרטני'!G3080,[1]גיליון3!$T$14:$T$28,0),MATCH('[1]דיווח פרטני'!C3080,[1]גיליון3!$U$13:$X$13,0)))," ", INDEX([1]גיליון3!$U$14:$X$28,MATCH('[1]דיווח פרטני'!G3080,[1]גיליון3!$T$14:$T$28,0),MATCH('[1]דיווח פרטני'!C3080,[1]גיליון3!$U$13:$X$13,0)))</f>
        <v xml:space="preserve"> </v>
      </c>
      <c r="I2981" s="2"/>
      <c r="J2981" s="153"/>
    </row>
    <row r="2982" spans="1:10" ht="18" customHeight="1" thickBot="1">
      <c r="A2982" s="2"/>
      <c r="B2982" s="2"/>
      <c r="C2982" s="2"/>
      <c r="D2982" s="2"/>
      <c r="E2982" s="3"/>
      <c r="F2982" s="2"/>
      <c r="G2982" s="2"/>
      <c r="H2982" s="37" t="str">
        <f t="array" ref="H2982">IF(ISERROR(INDEX([1]גיליון3!$U$14:$X$28,MATCH('[1]דיווח פרטני'!G3081,[1]גיליון3!$T$14:$T$28,0),MATCH('[1]דיווח פרטני'!C3081,[1]גיליון3!$U$13:$X$13,0)))," ", INDEX([1]גיליון3!$U$14:$X$28,MATCH('[1]דיווח פרטני'!G3081,[1]גיליון3!$T$14:$T$28,0),MATCH('[1]דיווח פרטני'!C3081,[1]גיליון3!$U$13:$X$13,0)))</f>
        <v xml:space="preserve"> </v>
      </c>
      <c r="I2982" s="2"/>
      <c r="J2982" s="153"/>
    </row>
    <row r="2983" spans="1:10" ht="18" customHeight="1" thickBot="1">
      <c r="A2983" s="2"/>
      <c r="B2983" s="2"/>
      <c r="C2983" s="2"/>
      <c r="D2983" s="2"/>
      <c r="E2983" s="3"/>
      <c r="F2983" s="2"/>
      <c r="G2983" s="2"/>
      <c r="H2983" s="37" t="str">
        <f t="array" ref="H2983">IF(ISERROR(INDEX([1]גיליון3!$U$14:$X$28,MATCH('[1]דיווח פרטני'!G3082,[1]גיליון3!$T$14:$T$28,0),MATCH('[1]דיווח פרטני'!C3082,[1]גיליון3!$U$13:$X$13,0)))," ", INDEX([1]גיליון3!$U$14:$X$28,MATCH('[1]דיווח פרטני'!G3082,[1]גיליון3!$T$14:$T$28,0),MATCH('[1]דיווח פרטני'!C3082,[1]גיליון3!$U$13:$X$13,0)))</f>
        <v xml:space="preserve"> </v>
      </c>
      <c r="I2983" s="2"/>
      <c r="J2983" s="153"/>
    </row>
    <row r="2984" spans="1:10" ht="18" customHeight="1" thickBot="1">
      <c r="A2984" s="2"/>
      <c r="B2984" s="2"/>
      <c r="C2984" s="2"/>
      <c r="D2984" s="2"/>
      <c r="E2984" s="3"/>
      <c r="F2984" s="2"/>
      <c r="G2984" s="2"/>
      <c r="H2984" s="37" t="str">
        <f t="array" ref="H2984">IF(ISERROR(INDEX([1]גיליון3!$U$14:$X$28,MATCH('[1]דיווח פרטני'!G3083,[1]גיליון3!$T$14:$T$28,0),MATCH('[1]דיווח פרטני'!C3083,[1]גיליון3!$U$13:$X$13,0)))," ", INDEX([1]גיליון3!$U$14:$X$28,MATCH('[1]דיווח פרטני'!G3083,[1]גיליון3!$T$14:$T$28,0),MATCH('[1]דיווח פרטני'!C3083,[1]גיליון3!$U$13:$X$13,0)))</f>
        <v xml:space="preserve"> </v>
      </c>
      <c r="I2984" s="2"/>
      <c r="J2984" s="153"/>
    </row>
    <row r="2985" spans="1:10" ht="18" customHeight="1" thickBot="1">
      <c r="A2985" s="2"/>
      <c r="B2985" s="2"/>
      <c r="C2985" s="2"/>
      <c r="D2985" s="2"/>
      <c r="E2985" s="3"/>
      <c r="F2985" s="2"/>
      <c r="G2985" s="2"/>
      <c r="H2985" s="37" t="str">
        <f t="array" ref="H2985">IF(ISERROR(INDEX([1]גיליון3!$U$14:$X$28,MATCH('[1]דיווח פרטני'!G3084,[1]גיליון3!$T$14:$T$28,0),MATCH('[1]דיווח פרטני'!C3084,[1]גיליון3!$U$13:$X$13,0)))," ", INDEX([1]גיליון3!$U$14:$X$28,MATCH('[1]דיווח פרטני'!G3084,[1]גיליון3!$T$14:$T$28,0),MATCH('[1]דיווח פרטני'!C3084,[1]גיליון3!$U$13:$X$13,0)))</f>
        <v xml:space="preserve"> </v>
      </c>
      <c r="I2985" s="2"/>
      <c r="J2985" s="153"/>
    </row>
    <row r="2986" spans="1:10" ht="18" customHeight="1" thickBot="1">
      <c r="A2986" s="2"/>
      <c r="B2986" s="2"/>
      <c r="C2986" s="2"/>
      <c r="D2986" s="2"/>
      <c r="E2986" s="3"/>
      <c r="F2986" s="2"/>
      <c r="G2986" s="2"/>
      <c r="H2986" s="37" t="str">
        <f t="array" ref="H2986">IF(ISERROR(INDEX([1]גיליון3!$U$14:$X$28,MATCH('[1]דיווח פרטני'!G3085,[1]גיליון3!$T$14:$T$28,0),MATCH('[1]דיווח פרטני'!C3085,[1]גיליון3!$U$13:$X$13,0)))," ", INDEX([1]גיליון3!$U$14:$X$28,MATCH('[1]דיווח פרטני'!G3085,[1]גיליון3!$T$14:$T$28,0),MATCH('[1]דיווח פרטני'!C3085,[1]גיליון3!$U$13:$X$13,0)))</f>
        <v xml:space="preserve"> </v>
      </c>
      <c r="I2986" s="2"/>
      <c r="J2986" s="153"/>
    </row>
    <row r="2987" spans="1:10" ht="18" customHeight="1" thickBot="1">
      <c r="A2987" s="2"/>
      <c r="B2987" s="2"/>
      <c r="C2987" s="2"/>
      <c r="D2987" s="2"/>
      <c r="E2987" s="3"/>
      <c r="F2987" s="2"/>
      <c r="G2987" s="2"/>
      <c r="H2987" s="37" t="str">
        <f t="array" ref="H2987">IF(ISERROR(INDEX([1]גיליון3!$U$14:$X$28,MATCH('[1]דיווח פרטני'!G3086,[1]גיליון3!$T$14:$T$28,0),MATCH('[1]דיווח פרטני'!C3086,[1]גיליון3!$U$13:$X$13,0)))," ", INDEX([1]גיליון3!$U$14:$X$28,MATCH('[1]דיווח פרטני'!G3086,[1]גיליון3!$T$14:$T$28,0),MATCH('[1]דיווח פרטני'!C3086,[1]גיליון3!$U$13:$X$13,0)))</f>
        <v xml:space="preserve"> </v>
      </c>
      <c r="I2987" s="2"/>
      <c r="J2987" s="153"/>
    </row>
    <row r="2988" spans="1:10" ht="18" customHeight="1" thickBot="1">
      <c r="A2988" s="2"/>
      <c r="B2988" s="2"/>
      <c r="C2988" s="2"/>
      <c r="D2988" s="2"/>
      <c r="E2988" s="3"/>
      <c r="F2988" s="2"/>
      <c r="G2988" s="2"/>
      <c r="H2988" s="37" t="str">
        <f t="array" ref="H2988">IF(ISERROR(INDEX([1]גיליון3!$U$14:$X$28,MATCH('[1]דיווח פרטני'!G3087,[1]גיליון3!$T$14:$T$28,0),MATCH('[1]דיווח פרטני'!C3087,[1]גיליון3!$U$13:$X$13,0)))," ", INDEX([1]גיליון3!$U$14:$X$28,MATCH('[1]דיווח פרטני'!G3087,[1]גיליון3!$T$14:$T$28,0),MATCH('[1]דיווח פרטני'!C3087,[1]גיליון3!$U$13:$X$13,0)))</f>
        <v xml:space="preserve"> </v>
      </c>
      <c r="I2988" s="2"/>
      <c r="J2988" s="153"/>
    </row>
    <row r="2989" spans="1:10" ht="18" customHeight="1" thickBot="1">
      <c r="A2989" s="2"/>
      <c r="B2989" s="2"/>
      <c r="C2989" s="2"/>
      <c r="D2989" s="2"/>
      <c r="E2989" s="3"/>
      <c r="F2989" s="2"/>
      <c r="G2989" s="2"/>
      <c r="H2989" s="37" t="str">
        <f t="array" ref="H2989">IF(ISERROR(INDEX([1]גיליון3!$U$14:$X$28,MATCH('[1]דיווח פרטני'!G3088,[1]גיליון3!$T$14:$T$28,0),MATCH('[1]דיווח פרטני'!C3088,[1]גיליון3!$U$13:$X$13,0)))," ", INDEX([1]גיליון3!$U$14:$X$28,MATCH('[1]דיווח פרטני'!G3088,[1]גיליון3!$T$14:$T$28,0),MATCH('[1]דיווח פרטני'!C3088,[1]גיליון3!$U$13:$X$13,0)))</f>
        <v xml:space="preserve"> </v>
      </c>
      <c r="I2989" s="2"/>
      <c r="J2989" s="153"/>
    </row>
    <row r="2990" spans="1:10" ht="18" customHeight="1" thickBot="1">
      <c r="A2990" s="2"/>
      <c r="B2990" s="2"/>
      <c r="C2990" s="2"/>
      <c r="D2990" s="2"/>
      <c r="E2990" s="3"/>
      <c r="F2990" s="2"/>
      <c r="G2990" s="2"/>
      <c r="H2990" s="37" t="str">
        <f t="array" ref="H2990">IF(ISERROR(INDEX([1]גיליון3!$U$14:$X$28,MATCH('[1]דיווח פרטני'!G3089,[1]גיליון3!$T$14:$T$28,0),MATCH('[1]דיווח פרטני'!C3089,[1]גיליון3!$U$13:$X$13,0)))," ", INDEX([1]גיליון3!$U$14:$X$28,MATCH('[1]דיווח פרטני'!G3089,[1]גיליון3!$T$14:$T$28,0),MATCH('[1]דיווח פרטני'!C3089,[1]גיליון3!$U$13:$X$13,0)))</f>
        <v xml:space="preserve"> </v>
      </c>
      <c r="I2990" s="2"/>
      <c r="J2990" s="153"/>
    </row>
    <row r="2991" spans="1:10" ht="18" customHeight="1" thickBot="1">
      <c r="A2991" s="2"/>
      <c r="B2991" s="2"/>
      <c r="C2991" s="2"/>
      <c r="D2991" s="2"/>
      <c r="E2991" s="3"/>
      <c r="F2991" s="2"/>
      <c r="G2991" s="2"/>
      <c r="H2991" s="37" t="str">
        <f t="array" ref="H2991">IF(ISERROR(INDEX([1]גיליון3!$U$14:$X$28,MATCH('[1]דיווח פרטני'!G3090,[1]גיליון3!$T$14:$T$28,0),MATCH('[1]דיווח פרטני'!C3090,[1]גיליון3!$U$13:$X$13,0)))," ", INDEX([1]גיליון3!$U$14:$X$28,MATCH('[1]דיווח פרטני'!G3090,[1]גיליון3!$T$14:$T$28,0),MATCH('[1]דיווח פרטני'!C3090,[1]גיליון3!$U$13:$X$13,0)))</f>
        <v xml:space="preserve"> </v>
      </c>
      <c r="I2991" s="2"/>
      <c r="J2991" s="153"/>
    </row>
    <row r="2992" spans="1:10" ht="18" customHeight="1" thickBot="1">
      <c r="A2992" s="2"/>
      <c r="B2992" s="2"/>
      <c r="C2992" s="2"/>
      <c r="D2992" s="2"/>
      <c r="E2992" s="3"/>
      <c r="F2992" s="2"/>
      <c r="G2992" s="2"/>
      <c r="H2992" s="37" t="str">
        <f t="array" ref="H2992">IF(ISERROR(INDEX([1]גיליון3!$U$14:$X$28,MATCH('[1]דיווח פרטני'!G3091,[1]גיליון3!$T$14:$T$28,0),MATCH('[1]דיווח פרטני'!C3091,[1]גיליון3!$U$13:$X$13,0)))," ", INDEX([1]גיליון3!$U$14:$X$28,MATCH('[1]דיווח פרטני'!G3091,[1]גיליון3!$T$14:$T$28,0),MATCH('[1]דיווח פרטני'!C3091,[1]גיליון3!$U$13:$X$13,0)))</f>
        <v xml:space="preserve"> </v>
      </c>
      <c r="I2992" s="2"/>
      <c r="J2992" s="153"/>
    </row>
    <row r="2993" spans="1:10" ht="18" customHeight="1" thickBot="1">
      <c r="A2993" s="2"/>
      <c r="B2993" s="2"/>
      <c r="C2993" s="2"/>
      <c r="D2993" s="2"/>
      <c r="E2993" s="3"/>
      <c r="F2993" s="2"/>
      <c r="G2993" s="2"/>
      <c r="H2993" s="37" t="str">
        <f t="array" ref="H2993">IF(ISERROR(INDEX([1]גיליון3!$U$14:$X$28,MATCH('[1]דיווח פרטני'!G3092,[1]גיליון3!$T$14:$T$28,0),MATCH('[1]דיווח פרטני'!C3092,[1]גיליון3!$U$13:$X$13,0)))," ", INDEX([1]גיליון3!$U$14:$X$28,MATCH('[1]דיווח פרטני'!G3092,[1]גיליון3!$T$14:$T$28,0),MATCH('[1]דיווח פרטני'!C3092,[1]גיליון3!$U$13:$X$13,0)))</f>
        <v xml:space="preserve"> </v>
      </c>
      <c r="I2993" s="2"/>
      <c r="J2993" s="153"/>
    </row>
    <row r="2994" spans="1:10" ht="18" customHeight="1" thickBot="1">
      <c r="A2994" s="2"/>
      <c r="B2994" s="2"/>
      <c r="C2994" s="2"/>
      <c r="D2994" s="2"/>
      <c r="E2994" s="3"/>
      <c r="F2994" s="2"/>
      <c r="G2994" s="2"/>
      <c r="H2994" s="37" t="str">
        <f t="array" ref="H2994">IF(ISERROR(INDEX([1]גיליון3!$U$14:$X$28,MATCH('[1]דיווח פרטני'!G3093,[1]גיליון3!$T$14:$T$28,0),MATCH('[1]דיווח פרטני'!C3093,[1]גיליון3!$U$13:$X$13,0)))," ", INDEX([1]גיליון3!$U$14:$X$28,MATCH('[1]דיווח פרטני'!G3093,[1]גיליון3!$T$14:$T$28,0),MATCH('[1]דיווח פרטני'!C3093,[1]גיליון3!$U$13:$X$13,0)))</f>
        <v xml:space="preserve"> </v>
      </c>
      <c r="I2994" s="2"/>
      <c r="J2994" s="153"/>
    </row>
    <row r="2995" spans="1:10" ht="18" customHeight="1" thickBot="1">
      <c r="A2995" s="2"/>
      <c r="B2995" s="2"/>
      <c r="C2995" s="2"/>
      <c r="D2995" s="2"/>
      <c r="E2995" s="3"/>
      <c r="F2995" s="2"/>
      <c r="G2995" s="2"/>
      <c r="H2995" s="37" t="str">
        <f t="array" ref="H2995">IF(ISERROR(INDEX([1]גיליון3!$U$14:$X$28,MATCH('[1]דיווח פרטני'!G3094,[1]גיליון3!$T$14:$T$28,0),MATCH('[1]דיווח פרטני'!C3094,[1]גיליון3!$U$13:$X$13,0)))," ", INDEX([1]גיליון3!$U$14:$X$28,MATCH('[1]דיווח פרטני'!G3094,[1]גיליון3!$T$14:$T$28,0),MATCH('[1]דיווח פרטני'!C3094,[1]גיליון3!$U$13:$X$13,0)))</f>
        <v xml:space="preserve"> </v>
      </c>
      <c r="I2995" s="2"/>
      <c r="J2995" s="153"/>
    </row>
    <row r="2996" spans="1:10" ht="18" customHeight="1" thickBot="1">
      <c r="A2996" s="2"/>
      <c r="B2996" s="2"/>
      <c r="C2996" s="2"/>
      <c r="D2996" s="2"/>
      <c r="E2996" s="3"/>
      <c r="F2996" s="2"/>
      <c r="G2996" s="2"/>
      <c r="H2996" s="37" t="str">
        <f t="array" ref="H2996">IF(ISERROR(INDEX([1]גיליון3!$U$14:$X$28,MATCH('[1]דיווח פרטני'!G3095,[1]גיליון3!$T$14:$T$28,0),MATCH('[1]דיווח פרטני'!C3095,[1]גיליון3!$U$13:$X$13,0)))," ", INDEX([1]גיליון3!$U$14:$X$28,MATCH('[1]דיווח פרטני'!G3095,[1]גיליון3!$T$14:$T$28,0),MATCH('[1]דיווח פרטני'!C3095,[1]גיליון3!$U$13:$X$13,0)))</f>
        <v xml:space="preserve"> </v>
      </c>
      <c r="I2996" s="2"/>
      <c r="J2996" s="153"/>
    </row>
    <row r="2997" spans="1:10" ht="18" customHeight="1" thickBot="1">
      <c r="A2997" s="2"/>
      <c r="B2997" s="2"/>
      <c r="C2997" s="2"/>
      <c r="D2997" s="2"/>
      <c r="E2997" s="3"/>
      <c r="F2997" s="2"/>
      <c r="G2997" s="2"/>
      <c r="H2997" s="37" t="str">
        <f t="array" ref="H2997">IF(ISERROR(INDEX([1]גיליון3!$U$14:$X$28,MATCH('[1]דיווח פרטני'!G3096,[1]גיליון3!$T$14:$T$28,0),MATCH('[1]דיווח פרטני'!C3096,[1]גיליון3!$U$13:$X$13,0)))," ", INDEX([1]גיליון3!$U$14:$X$28,MATCH('[1]דיווח פרטני'!G3096,[1]גיליון3!$T$14:$T$28,0),MATCH('[1]דיווח פרטני'!C3096,[1]גיליון3!$U$13:$X$13,0)))</f>
        <v xml:space="preserve"> </v>
      </c>
      <c r="I2997" s="2"/>
      <c r="J2997" s="153"/>
    </row>
    <row r="2998" spans="1:10" ht="18" customHeight="1" thickBot="1">
      <c r="A2998" s="2"/>
      <c r="B2998" s="2"/>
      <c r="C2998" s="2"/>
      <c r="D2998" s="2"/>
      <c r="E2998" s="3"/>
      <c r="F2998" s="2"/>
      <c r="G2998" s="2"/>
      <c r="H2998" s="37" t="str">
        <f t="array" ref="H2998">IF(ISERROR(INDEX([1]גיליון3!$U$14:$X$28,MATCH('[1]דיווח פרטני'!G3097,[1]גיליון3!$T$14:$T$28,0),MATCH('[1]דיווח פרטני'!C3097,[1]גיליון3!$U$13:$X$13,0)))," ", INDEX([1]גיליון3!$U$14:$X$28,MATCH('[1]דיווח פרטני'!G3097,[1]גיליון3!$T$14:$T$28,0),MATCH('[1]דיווח פרטני'!C3097,[1]גיליון3!$U$13:$X$13,0)))</f>
        <v xml:space="preserve"> </v>
      </c>
      <c r="I2998" s="2"/>
      <c r="J2998" s="153"/>
    </row>
    <row r="2999" spans="1:10" ht="18" customHeight="1" thickBot="1">
      <c r="A2999" s="2"/>
      <c r="B2999" s="2"/>
      <c r="C2999" s="2"/>
      <c r="D2999" s="2"/>
      <c r="E2999" s="3"/>
      <c r="F2999" s="2"/>
      <c r="G2999" s="2"/>
      <c r="H2999" s="37" t="str">
        <f t="array" ref="H2999">IF(ISERROR(INDEX([1]גיליון3!$U$14:$X$28,MATCH('[1]דיווח פרטני'!G3098,[1]גיליון3!$T$14:$T$28,0),MATCH('[1]דיווח פרטני'!C3098,[1]גיליון3!$U$13:$X$13,0)))," ", INDEX([1]גיליון3!$U$14:$X$28,MATCH('[1]דיווח פרטני'!G3098,[1]גיליון3!$T$14:$T$28,0),MATCH('[1]דיווח פרטני'!C3098,[1]גיליון3!$U$13:$X$13,0)))</f>
        <v xml:space="preserve"> </v>
      </c>
      <c r="I2999" s="2"/>
      <c r="J2999" s="153"/>
    </row>
    <row r="3000" spans="1:10" ht="18" customHeight="1" thickBot="1">
      <c r="A3000" s="2"/>
      <c r="B3000" s="2"/>
      <c r="C3000" s="2"/>
      <c r="D3000" s="2"/>
      <c r="E3000" s="3"/>
      <c r="F3000" s="2"/>
      <c r="G3000" s="2"/>
      <c r="H3000" s="37" t="str">
        <f t="array" ref="H3000">IF(ISERROR(INDEX([1]גיליון3!$U$14:$X$28,MATCH('[1]דיווח פרטני'!G3099,[1]גיליון3!$T$14:$T$28,0),MATCH('[1]דיווח פרטני'!C3099,[1]גיליון3!$U$13:$X$13,0)))," ", INDEX([1]גיליון3!$U$14:$X$28,MATCH('[1]דיווח פרטני'!G3099,[1]גיליון3!$T$14:$T$28,0),MATCH('[1]דיווח פרטני'!C3099,[1]גיליון3!$U$13:$X$13,0)))</f>
        <v xml:space="preserve"> </v>
      </c>
      <c r="I3000" s="2"/>
      <c r="J3000" s="153"/>
    </row>
    <row r="3001" spans="1:10" ht="18" customHeight="1" thickBot="1">
      <c r="A3001" s="2"/>
      <c r="B3001" s="2"/>
      <c r="C3001" s="2"/>
      <c r="D3001" s="2"/>
      <c r="E3001" s="3"/>
      <c r="F3001" s="2"/>
      <c r="G3001" s="2"/>
      <c r="H3001" s="37" t="str">
        <f t="array" ref="H3001">IF(ISERROR(INDEX([1]גיליון3!$U$14:$X$28,MATCH('[1]דיווח פרטני'!G3100,[1]גיליון3!$T$14:$T$28,0),MATCH('[1]דיווח פרטני'!C3100,[1]גיליון3!$U$13:$X$13,0)))," ", INDEX([1]גיליון3!$U$14:$X$28,MATCH('[1]דיווח פרטני'!G3100,[1]גיליון3!$T$14:$T$28,0),MATCH('[1]דיווח פרטני'!C3100,[1]גיליון3!$U$13:$X$13,0)))</f>
        <v xml:space="preserve"> </v>
      </c>
      <c r="I3001" s="2"/>
      <c r="J3001" s="153"/>
    </row>
    <row r="3002" spans="1:10" ht="18" customHeight="1" thickBot="1">
      <c r="A3002" s="2"/>
      <c r="B3002" s="2"/>
      <c r="C3002" s="2"/>
      <c r="D3002" s="2"/>
      <c r="E3002" s="3"/>
      <c r="F3002" s="2"/>
      <c r="G3002" s="2"/>
      <c r="H3002" s="37" t="str">
        <f t="array" ref="H3002">IF(ISERROR(INDEX([1]גיליון3!$U$14:$X$28,MATCH('[1]דיווח פרטני'!G3101,[1]גיליון3!$T$14:$T$28,0),MATCH('[1]דיווח פרטני'!C3101,[1]גיליון3!$U$13:$X$13,0)))," ", INDEX([1]גיליון3!$U$14:$X$28,MATCH('[1]דיווח פרטני'!G3101,[1]גיליון3!$T$14:$T$28,0),MATCH('[1]דיווח פרטני'!C3101,[1]גיליון3!$U$13:$X$13,0)))</f>
        <v xml:space="preserve"> </v>
      </c>
      <c r="I3002" s="2"/>
      <c r="J3002" s="153"/>
    </row>
    <row r="3003" spans="1:10" ht="18" customHeight="1" thickBot="1">
      <c r="A3003" s="2"/>
      <c r="B3003" s="2"/>
      <c r="C3003" s="2"/>
      <c r="D3003" s="2"/>
      <c r="E3003" s="3"/>
      <c r="F3003" s="2"/>
      <c r="G3003" s="2"/>
      <c r="H3003" s="37" t="str">
        <f t="array" ref="H3003">IF(ISERROR(INDEX([1]גיליון3!$U$14:$X$28,MATCH('[1]דיווח פרטני'!G3102,[1]גיליון3!$T$14:$T$28,0),MATCH('[1]דיווח פרטני'!C3102,[1]גיליון3!$U$13:$X$13,0)))," ", INDEX([1]גיליון3!$U$14:$X$28,MATCH('[1]דיווח פרטני'!G3102,[1]גיליון3!$T$14:$T$28,0),MATCH('[1]דיווח פרטני'!C3102,[1]גיליון3!$U$13:$X$13,0)))</f>
        <v xml:space="preserve"> </v>
      </c>
      <c r="I3003" s="2"/>
      <c r="J3003" s="153"/>
    </row>
    <row r="3004" spans="1:10" ht="18" customHeight="1" thickBot="1">
      <c r="A3004" s="2"/>
      <c r="B3004" s="2"/>
      <c r="C3004" s="2"/>
      <c r="D3004" s="2"/>
      <c r="E3004" s="3"/>
      <c r="F3004" s="2"/>
      <c r="G3004" s="2"/>
      <c r="H3004" s="37" t="str">
        <f t="array" ref="H3004">IF(ISERROR(INDEX([1]גיליון3!$U$14:$X$28,MATCH('[1]דיווח פרטני'!G3103,[1]גיליון3!$T$14:$T$28,0),MATCH('[1]דיווח פרטני'!C3103,[1]גיליון3!$U$13:$X$13,0)))," ", INDEX([1]גיליון3!$U$14:$X$28,MATCH('[1]דיווח פרטני'!G3103,[1]גיליון3!$T$14:$T$28,0),MATCH('[1]דיווח פרטני'!C3103,[1]גיליון3!$U$13:$X$13,0)))</f>
        <v xml:space="preserve"> </v>
      </c>
      <c r="I3004" s="2"/>
      <c r="J3004" s="153"/>
    </row>
    <row r="3005" spans="1:10" ht="18" customHeight="1" thickBot="1">
      <c r="A3005" s="2"/>
      <c r="B3005" s="2"/>
      <c r="C3005" s="2"/>
      <c r="D3005" s="2"/>
      <c r="E3005" s="3"/>
      <c r="F3005" s="2"/>
      <c r="G3005" s="2"/>
      <c r="H3005" s="37" t="str">
        <f t="array" ref="H3005">IF(ISERROR(INDEX([1]גיליון3!$U$14:$X$28,MATCH('[1]דיווח פרטני'!G3104,[1]גיליון3!$T$14:$T$28,0),MATCH('[1]דיווח פרטני'!C3104,[1]גיליון3!$U$13:$X$13,0)))," ", INDEX([1]גיליון3!$U$14:$X$28,MATCH('[1]דיווח פרטני'!G3104,[1]גיליון3!$T$14:$T$28,0),MATCH('[1]דיווח פרטני'!C3104,[1]גיליון3!$U$13:$X$13,0)))</f>
        <v xml:space="preserve"> </v>
      </c>
      <c r="I3005" s="2"/>
      <c r="J3005" s="153"/>
    </row>
    <row r="3006" spans="1:10" ht="18" customHeight="1" thickBot="1">
      <c r="A3006" s="2"/>
      <c r="B3006" s="2"/>
      <c r="C3006" s="2"/>
      <c r="D3006" s="2"/>
      <c r="E3006" s="3"/>
      <c r="F3006" s="2"/>
      <c r="G3006" s="2"/>
      <c r="H3006" s="37" t="str">
        <f t="array" ref="H3006">IF(ISERROR(INDEX([1]גיליון3!$U$14:$X$28,MATCH('[1]דיווח פרטני'!G3105,[1]גיליון3!$T$14:$T$28,0),MATCH('[1]דיווח פרטני'!C3105,[1]גיליון3!$U$13:$X$13,0)))," ", INDEX([1]גיליון3!$U$14:$X$28,MATCH('[1]דיווח פרטני'!G3105,[1]גיליון3!$T$14:$T$28,0),MATCH('[1]דיווח פרטני'!C3105,[1]גיליון3!$U$13:$X$13,0)))</f>
        <v xml:space="preserve"> </v>
      </c>
      <c r="I3006" s="2"/>
      <c r="J3006" s="153"/>
    </row>
    <row r="3007" spans="1:10" ht="18" customHeight="1" thickBot="1">
      <c r="A3007" s="2"/>
      <c r="B3007" s="2"/>
      <c r="C3007" s="2"/>
      <c r="D3007" s="2"/>
      <c r="E3007" s="3"/>
      <c r="F3007" s="2"/>
      <c r="G3007" s="2"/>
      <c r="H3007" s="37" t="str">
        <f t="array" ref="H3007">IF(ISERROR(INDEX([1]גיליון3!$U$14:$X$28,MATCH('[1]דיווח פרטני'!G3106,[1]גיליון3!$T$14:$T$28,0),MATCH('[1]דיווח פרטני'!C3106,[1]גיליון3!$U$13:$X$13,0)))," ", INDEX([1]גיליון3!$U$14:$X$28,MATCH('[1]דיווח פרטני'!G3106,[1]גיליון3!$T$14:$T$28,0),MATCH('[1]דיווח פרטני'!C3106,[1]גיליון3!$U$13:$X$13,0)))</f>
        <v xml:space="preserve"> </v>
      </c>
      <c r="I3007" s="2"/>
      <c r="J3007" s="153"/>
    </row>
    <row r="3008" spans="1:10" ht="18" customHeight="1" thickBot="1">
      <c r="A3008" s="2"/>
      <c r="B3008" s="2"/>
      <c r="C3008" s="2"/>
      <c r="D3008" s="2"/>
      <c r="E3008" s="3"/>
      <c r="F3008" s="2"/>
      <c r="G3008" s="2"/>
      <c r="H3008" s="37" t="str">
        <f t="array" ref="H3008">IF(ISERROR(INDEX([1]גיליון3!$U$14:$X$28,MATCH('[1]דיווח פרטני'!G3107,[1]גיליון3!$T$14:$T$28,0),MATCH('[1]דיווח פרטני'!C3107,[1]גיליון3!$U$13:$X$13,0)))," ", INDEX([1]גיליון3!$U$14:$X$28,MATCH('[1]דיווח פרטני'!G3107,[1]גיליון3!$T$14:$T$28,0),MATCH('[1]דיווח פרטני'!C3107,[1]גיליון3!$U$13:$X$13,0)))</f>
        <v xml:space="preserve"> </v>
      </c>
      <c r="I3008" s="2"/>
      <c r="J3008" s="153"/>
    </row>
    <row r="3009" spans="1:10" ht="18" customHeight="1" thickBot="1">
      <c r="A3009" s="2"/>
      <c r="B3009" s="2"/>
      <c r="C3009" s="2"/>
      <c r="D3009" s="2"/>
      <c r="E3009" s="3"/>
      <c r="F3009" s="2"/>
      <c r="G3009" s="2"/>
      <c r="H3009" s="37" t="str">
        <f t="array" ref="H3009">IF(ISERROR(INDEX([1]גיליון3!$U$14:$X$28,MATCH('[1]דיווח פרטני'!G3108,[1]גיליון3!$T$14:$T$28,0),MATCH('[1]דיווח פרטני'!C3108,[1]גיליון3!$U$13:$X$13,0)))," ", INDEX([1]גיליון3!$U$14:$X$28,MATCH('[1]דיווח פרטני'!G3108,[1]גיליון3!$T$14:$T$28,0),MATCH('[1]דיווח פרטני'!C3108,[1]גיליון3!$U$13:$X$13,0)))</f>
        <v xml:space="preserve"> </v>
      </c>
      <c r="I3009" s="2"/>
      <c r="J3009" s="153"/>
    </row>
    <row r="3010" spans="1:10" ht="18" customHeight="1" thickBot="1">
      <c r="A3010" s="2"/>
      <c r="B3010" s="2"/>
      <c r="C3010" s="2"/>
      <c r="D3010" s="2"/>
      <c r="E3010" s="3"/>
      <c r="F3010" s="2"/>
      <c r="G3010" s="2"/>
      <c r="H3010" s="37" t="str">
        <f t="array" ref="H3010">IF(ISERROR(INDEX([1]גיליון3!$U$14:$X$28,MATCH('[1]דיווח פרטני'!G3109,[1]גיליון3!$T$14:$T$28,0),MATCH('[1]דיווח פרטני'!C3109,[1]גיליון3!$U$13:$X$13,0)))," ", INDEX([1]גיליון3!$U$14:$X$28,MATCH('[1]דיווח פרטני'!G3109,[1]גיליון3!$T$14:$T$28,0),MATCH('[1]דיווח פרטני'!C3109,[1]גיליון3!$U$13:$X$13,0)))</f>
        <v xml:space="preserve"> </v>
      </c>
      <c r="I3010" s="2"/>
      <c r="J3010" s="153"/>
    </row>
    <row r="3011" spans="1:10" ht="18" customHeight="1" thickBot="1">
      <c r="A3011" s="2"/>
      <c r="B3011" s="2"/>
      <c r="C3011" s="2"/>
      <c r="D3011" s="2"/>
      <c r="E3011" s="3"/>
      <c r="F3011" s="2"/>
      <c r="G3011" s="2"/>
      <c r="H3011" s="37" t="str">
        <f t="array" ref="H3011">IF(ISERROR(INDEX([1]גיליון3!$U$14:$X$28,MATCH('[1]דיווח פרטני'!G3110,[1]גיליון3!$T$14:$T$28,0),MATCH('[1]דיווח פרטני'!C3110,[1]גיליון3!$U$13:$X$13,0)))," ", INDEX([1]גיליון3!$U$14:$X$28,MATCH('[1]דיווח פרטני'!G3110,[1]גיליון3!$T$14:$T$28,0),MATCH('[1]דיווח פרטני'!C3110,[1]גיליון3!$U$13:$X$13,0)))</f>
        <v xml:space="preserve"> </v>
      </c>
      <c r="I3011" s="2"/>
      <c r="J3011" s="153"/>
    </row>
    <row r="3012" spans="1:10" ht="18" customHeight="1" thickBot="1">
      <c r="A3012" s="2"/>
      <c r="B3012" s="2"/>
      <c r="C3012" s="2"/>
      <c r="D3012" s="2"/>
      <c r="E3012" s="3"/>
      <c r="F3012" s="2"/>
      <c r="G3012" s="2"/>
      <c r="H3012" s="37" t="str">
        <f t="array" ref="H3012">IF(ISERROR(INDEX([1]גיליון3!$U$14:$X$28,MATCH('[1]דיווח פרטני'!G3111,[1]גיליון3!$T$14:$T$28,0),MATCH('[1]דיווח פרטני'!C3111,[1]גיליון3!$U$13:$X$13,0)))," ", INDEX([1]גיליון3!$U$14:$X$28,MATCH('[1]דיווח פרטני'!G3111,[1]גיליון3!$T$14:$T$28,0),MATCH('[1]דיווח פרטני'!C3111,[1]גיליון3!$U$13:$X$13,0)))</f>
        <v xml:space="preserve"> </v>
      </c>
      <c r="I3012" s="2"/>
      <c r="J3012" s="153"/>
    </row>
    <row r="3013" spans="1:10" ht="18" customHeight="1" thickBot="1">
      <c r="A3013" s="2"/>
      <c r="B3013" s="2"/>
      <c r="C3013" s="2"/>
      <c r="D3013" s="2"/>
      <c r="E3013" s="3"/>
      <c r="F3013" s="2"/>
      <c r="G3013" s="2"/>
      <c r="H3013" s="37" t="str">
        <f t="array" ref="H3013">IF(ISERROR(INDEX([1]גיליון3!$U$14:$X$28,MATCH('[1]דיווח פרטני'!G3112,[1]גיליון3!$T$14:$T$28,0),MATCH('[1]דיווח פרטני'!C3112,[1]גיליון3!$U$13:$X$13,0)))," ", INDEX([1]גיליון3!$U$14:$X$28,MATCH('[1]דיווח פרטני'!G3112,[1]גיליון3!$T$14:$T$28,0),MATCH('[1]דיווח פרטני'!C3112,[1]גיליון3!$U$13:$X$13,0)))</f>
        <v xml:space="preserve"> </v>
      </c>
      <c r="I3013" s="2"/>
      <c r="J3013" s="153"/>
    </row>
    <row r="3014" spans="1:10" ht="18" customHeight="1" thickBot="1">
      <c r="A3014" s="2"/>
      <c r="B3014" s="2"/>
      <c r="C3014" s="2"/>
      <c r="D3014" s="2"/>
      <c r="E3014" s="3"/>
      <c r="F3014" s="2"/>
      <c r="G3014" s="2"/>
      <c r="H3014" s="37" t="str">
        <f t="array" ref="H3014">IF(ISERROR(INDEX([1]גיליון3!$U$14:$X$28,MATCH('[1]דיווח פרטני'!G3113,[1]גיליון3!$T$14:$T$28,0),MATCH('[1]דיווח פרטני'!C3113,[1]גיליון3!$U$13:$X$13,0)))," ", INDEX([1]גיליון3!$U$14:$X$28,MATCH('[1]דיווח פרטני'!G3113,[1]גיליון3!$T$14:$T$28,0),MATCH('[1]דיווח פרטני'!C3113,[1]גיליון3!$U$13:$X$13,0)))</f>
        <v xml:space="preserve"> </v>
      </c>
      <c r="I3014" s="2"/>
      <c r="J3014" s="153"/>
    </row>
    <row r="3015" spans="1:10" ht="18" customHeight="1" thickBot="1">
      <c r="A3015" s="2"/>
      <c r="B3015" s="2"/>
      <c r="C3015" s="2"/>
      <c r="D3015" s="2"/>
      <c r="E3015" s="3"/>
      <c r="F3015" s="2"/>
      <c r="G3015" s="2"/>
      <c r="H3015" s="37" t="str">
        <f t="array" ref="H3015">IF(ISERROR(INDEX([1]גיליון3!$U$14:$X$28,MATCH('[1]דיווח פרטני'!G3114,[1]גיליון3!$T$14:$T$28,0),MATCH('[1]דיווח פרטני'!C3114,[1]גיליון3!$U$13:$X$13,0)))," ", INDEX([1]גיליון3!$U$14:$X$28,MATCH('[1]דיווח פרטני'!G3114,[1]גיליון3!$T$14:$T$28,0),MATCH('[1]דיווח פרטני'!C3114,[1]גיליון3!$U$13:$X$13,0)))</f>
        <v xml:space="preserve"> </v>
      </c>
      <c r="I3015" s="2"/>
      <c r="J3015" s="153"/>
    </row>
    <row r="3016" spans="1:10" ht="18" customHeight="1" thickBot="1">
      <c r="A3016" s="2"/>
      <c r="B3016" s="2"/>
      <c r="C3016" s="2"/>
      <c r="D3016" s="2"/>
      <c r="E3016" s="3"/>
      <c r="F3016" s="2"/>
      <c r="G3016" s="2"/>
      <c r="H3016" s="37" t="str">
        <f t="array" ref="H3016">IF(ISERROR(INDEX([1]גיליון3!$U$14:$X$28,MATCH('[1]דיווח פרטני'!G3115,[1]גיליון3!$T$14:$T$28,0),MATCH('[1]דיווח פרטני'!C3115,[1]גיליון3!$U$13:$X$13,0)))," ", INDEX([1]גיליון3!$U$14:$X$28,MATCH('[1]דיווח פרטני'!G3115,[1]גיליון3!$T$14:$T$28,0),MATCH('[1]דיווח פרטני'!C3115,[1]גיליון3!$U$13:$X$13,0)))</f>
        <v xml:space="preserve"> </v>
      </c>
      <c r="I3016" s="2"/>
      <c r="J3016" s="153"/>
    </row>
    <row r="3017" spans="1:10" ht="18" customHeight="1" thickBot="1">
      <c r="A3017" s="2"/>
      <c r="B3017" s="2"/>
      <c r="C3017" s="2"/>
      <c r="D3017" s="2"/>
      <c r="E3017" s="3"/>
      <c r="F3017" s="2"/>
      <c r="G3017" s="2"/>
      <c r="H3017" s="37" t="str">
        <f t="array" ref="H3017">IF(ISERROR(INDEX([1]גיליון3!$U$14:$X$28,MATCH('[1]דיווח פרטני'!G3116,[1]גיליון3!$T$14:$T$28,0),MATCH('[1]דיווח פרטני'!C3116,[1]גיליון3!$U$13:$X$13,0)))," ", INDEX([1]גיליון3!$U$14:$X$28,MATCH('[1]דיווח פרטני'!G3116,[1]גיליון3!$T$14:$T$28,0),MATCH('[1]דיווח פרטני'!C3116,[1]גיליון3!$U$13:$X$13,0)))</f>
        <v xml:space="preserve"> </v>
      </c>
      <c r="I3017" s="2"/>
      <c r="J3017" s="153"/>
    </row>
    <row r="3018" spans="1:10" ht="18" customHeight="1" thickBot="1">
      <c r="A3018" s="2"/>
      <c r="B3018" s="2"/>
      <c r="C3018" s="2"/>
      <c r="D3018" s="2"/>
      <c r="E3018" s="3"/>
      <c r="F3018" s="2"/>
      <c r="G3018" s="2"/>
      <c r="H3018" s="37" t="str">
        <f t="array" ref="H3018">IF(ISERROR(INDEX([1]גיליון3!$U$14:$X$28,MATCH('[1]דיווח פרטני'!G3117,[1]גיליון3!$T$14:$T$28,0),MATCH('[1]דיווח פרטני'!C3117,[1]גיליון3!$U$13:$X$13,0)))," ", INDEX([1]גיליון3!$U$14:$X$28,MATCH('[1]דיווח פרטני'!G3117,[1]גיליון3!$T$14:$T$28,0),MATCH('[1]דיווח פרטני'!C3117,[1]גיליון3!$U$13:$X$13,0)))</f>
        <v xml:space="preserve"> </v>
      </c>
      <c r="I3018" s="2"/>
      <c r="J3018" s="153"/>
    </row>
    <row r="3019" spans="1:10" ht="18" customHeight="1" thickBot="1">
      <c r="A3019" s="2"/>
      <c r="B3019" s="2"/>
      <c r="C3019" s="2"/>
      <c r="D3019" s="2"/>
      <c r="E3019" s="3"/>
      <c r="F3019" s="2"/>
      <c r="G3019" s="2"/>
      <c r="H3019" s="37" t="str">
        <f t="array" ref="H3019">IF(ISERROR(INDEX([1]גיליון3!$U$14:$X$28,MATCH('[1]דיווח פרטני'!G3118,[1]גיליון3!$T$14:$T$28,0),MATCH('[1]דיווח פרטני'!C3118,[1]גיליון3!$U$13:$X$13,0)))," ", INDEX([1]גיליון3!$U$14:$X$28,MATCH('[1]דיווח פרטני'!G3118,[1]גיליון3!$T$14:$T$28,0),MATCH('[1]דיווח פרטני'!C3118,[1]גיליון3!$U$13:$X$13,0)))</f>
        <v xml:space="preserve"> </v>
      </c>
      <c r="I3019" s="2"/>
      <c r="J3019" s="153"/>
    </row>
    <row r="3020" spans="1:10" ht="18" customHeight="1" thickBot="1">
      <c r="A3020" s="2"/>
      <c r="B3020" s="2"/>
      <c r="C3020" s="2"/>
      <c r="D3020" s="2"/>
      <c r="E3020" s="3"/>
      <c r="F3020" s="2"/>
      <c r="G3020" s="2"/>
      <c r="H3020" s="37" t="str">
        <f t="array" ref="H3020">IF(ISERROR(INDEX([1]גיליון3!$U$14:$X$28,MATCH('[1]דיווח פרטני'!G3119,[1]גיליון3!$T$14:$T$28,0),MATCH('[1]דיווח פרטני'!C3119,[1]גיליון3!$U$13:$X$13,0)))," ", INDEX([1]גיליון3!$U$14:$X$28,MATCH('[1]דיווח פרטני'!G3119,[1]גיליון3!$T$14:$T$28,0),MATCH('[1]דיווח פרטני'!C3119,[1]גיליון3!$U$13:$X$13,0)))</f>
        <v xml:space="preserve"> </v>
      </c>
      <c r="I3020" s="2"/>
      <c r="J3020" s="153"/>
    </row>
    <row r="3021" spans="1:10" ht="18" customHeight="1" thickBot="1">
      <c r="A3021" s="2"/>
      <c r="B3021" s="2"/>
      <c r="C3021" s="2"/>
      <c r="D3021" s="2"/>
      <c r="E3021" s="3"/>
      <c r="F3021" s="2"/>
      <c r="G3021" s="2"/>
      <c r="H3021" s="37" t="str">
        <f t="array" ref="H3021">IF(ISERROR(INDEX([1]גיליון3!$U$14:$X$28,MATCH('[1]דיווח פרטני'!G3120,[1]גיליון3!$T$14:$T$28,0),MATCH('[1]דיווח פרטני'!C3120,[1]גיליון3!$U$13:$X$13,0)))," ", INDEX([1]גיליון3!$U$14:$X$28,MATCH('[1]דיווח פרטני'!G3120,[1]גיליון3!$T$14:$T$28,0),MATCH('[1]דיווח פרטני'!C3120,[1]גיליון3!$U$13:$X$13,0)))</f>
        <v xml:space="preserve"> </v>
      </c>
      <c r="I3021" s="2"/>
      <c r="J3021" s="153"/>
    </row>
    <row r="3022" spans="1:10" ht="18" customHeight="1" thickBot="1">
      <c r="A3022" s="2"/>
      <c r="B3022" s="2"/>
      <c r="C3022" s="2"/>
      <c r="D3022" s="2"/>
      <c r="E3022" s="3"/>
      <c r="F3022" s="2"/>
      <c r="G3022" s="2"/>
      <c r="H3022" s="37" t="str">
        <f t="array" ref="H3022">IF(ISERROR(INDEX([1]גיליון3!$U$14:$X$28,MATCH('[1]דיווח פרטני'!G3121,[1]גיליון3!$T$14:$T$28,0),MATCH('[1]דיווח פרטני'!C3121,[1]גיליון3!$U$13:$X$13,0)))," ", INDEX([1]גיליון3!$U$14:$X$28,MATCH('[1]דיווח פרטני'!G3121,[1]גיליון3!$T$14:$T$28,0),MATCH('[1]דיווח פרטני'!C3121,[1]גיליון3!$U$13:$X$13,0)))</f>
        <v xml:space="preserve"> </v>
      </c>
      <c r="I3022" s="2"/>
      <c r="J3022" s="153"/>
    </row>
    <row r="3023" spans="1:10" ht="18" customHeight="1" thickBot="1">
      <c r="A3023" s="2"/>
      <c r="B3023" s="2"/>
      <c r="C3023" s="2"/>
      <c r="D3023" s="2"/>
      <c r="E3023" s="3"/>
      <c r="F3023" s="2"/>
      <c r="G3023" s="2"/>
      <c r="H3023" s="37" t="str">
        <f t="array" ref="H3023">IF(ISERROR(INDEX([1]גיליון3!$U$14:$X$28,MATCH('[1]דיווח פרטני'!G3122,[1]גיליון3!$T$14:$T$28,0),MATCH('[1]דיווח פרטני'!C3122,[1]גיליון3!$U$13:$X$13,0)))," ", INDEX([1]גיליון3!$U$14:$X$28,MATCH('[1]דיווח פרטני'!G3122,[1]גיליון3!$T$14:$T$28,0),MATCH('[1]דיווח פרטני'!C3122,[1]גיליון3!$U$13:$X$13,0)))</f>
        <v xml:space="preserve"> </v>
      </c>
      <c r="I3023" s="2"/>
      <c r="J3023" s="153"/>
    </row>
    <row r="3024" spans="1:10" ht="18" customHeight="1" thickBot="1">
      <c r="A3024" s="2"/>
      <c r="B3024" s="2"/>
      <c r="C3024" s="2"/>
      <c r="D3024" s="2"/>
      <c r="E3024" s="3"/>
      <c r="F3024" s="2"/>
      <c r="G3024" s="2"/>
      <c r="H3024" s="37" t="str">
        <f t="array" ref="H3024">IF(ISERROR(INDEX([1]גיליון3!$U$14:$X$28,MATCH('[1]דיווח פרטני'!G3123,[1]גיליון3!$T$14:$T$28,0),MATCH('[1]דיווח פרטני'!C3123,[1]גיליון3!$U$13:$X$13,0)))," ", INDEX([1]גיליון3!$U$14:$X$28,MATCH('[1]דיווח פרטני'!G3123,[1]גיליון3!$T$14:$T$28,0),MATCH('[1]דיווח פרטני'!C3123,[1]גיליון3!$U$13:$X$13,0)))</f>
        <v xml:space="preserve"> </v>
      </c>
      <c r="I3024" s="2"/>
      <c r="J3024" s="153"/>
    </row>
    <row r="3025" spans="1:10" ht="18" customHeight="1" thickBot="1">
      <c r="A3025" s="2"/>
      <c r="B3025" s="2"/>
      <c r="C3025" s="2"/>
      <c r="D3025" s="2"/>
      <c r="E3025" s="3"/>
      <c r="F3025" s="2"/>
      <c r="G3025" s="2"/>
      <c r="H3025" s="37" t="str">
        <f t="array" ref="H3025">IF(ISERROR(INDEX([1]גיליון3!$U$14:$X$28,MATCH('[1]דיווח פרטני'!G3124,[1]גיליון3!$T$14:$T$28,0),MATCH('[1]דיווח פרטני'!C3124,[1]גיליון3!$U$13:$X$13,0)))," ", INDEX([1]גיליון3!$U$14:$X$28,MATCH('[1]דיווח פרטני'!G3124,[1]גיליון3!$T$14:$T$28,0),MATCH('[1]דיווח פרטני'!C3124,[1]גיליון3!$U$13:$X$13,0)))</f>
        <v xml:space="preserve"> </v>
      </c>
      <c r="I3025" s="2"/>
      <c r="J3025" s="153"/>
    </row>
    <row r="3026" spans="1:10" ht="18" customHeight="1" thickBot="1">
      <c r="A3026" s="2"/>
      <c r="B3026" s="2"/>
      <c r="C3026" s="2"/>
      <c r="D3026" s="2"/>
      <c r="E3026" s="3"/>
      <c r="F3026" s="2"/>
      <c r="G3026" s="2"/>
      <c r="H3026" s="37" t="str">
        <f t="array" ref="H3026">IF(ISERROR(INDEX([1]גיליון3!$U$14:$X$28,MATCH('[1]דיווח פרטני'!G3125,[1]גיליון3!$T$14:$T$28,0),MATCH('[1]דיווח פרטני'!C3125,[1]גיליון3!$U$13:$X$13,0)))," ", INDEX([1]גיליון3!$U$14:$X$28,MATCH('[1]דיווח פרטני'!G3125,[1]גיליון3!$T$14:$T$28,0),MATCH('[1]דיווח פרטני'!C3125,[1]גיליון3!$U$13:$X$13,0)))</f>
        <v xml:space="preserve"> </v>
      </c>
      <c r="I3026" s="2"/>
      <c r="J3026" s="153"/>
    </row>
    <row r="3027" spans="1:10" ht="18" customHeight="1" thickBot="1">
      <c r="A3027" s="2"/>
      <c r="B3027" s="2"/>
      <c r="C3027" s="2"/>
      <c r="D3027" s="2"/>
      <c r="E3027" s="3"/>
      <c r="F3027" s="2"/>
      <c r="G3027" s="2"/>
      <c r="H3027" s="37" t="str">
        <f t="array" ref="H3027">IF(ISERROR(INDEX([1]גיליון3!$U$14:$X$28,MATCH('[1]דיווח פרטני'!G3126,[1]גיליון3!$T$14:$T$28,0),MATCH('[1]דיווח פרטני'!C3126,[1]גיליון3!$U$13:$X$13,0)))," ", INDEX([1]גיליון3!$U$14:$X$28,MATCH('[1]דיווח פרטני'!G3126,[1]גיליון3!$T$14:$T$28,0),MATCH('[1]דיווח פרטני'!C3126,[1]גיליון3!$U$13:$X$13,0)))</f>
        <v xml:space="preserve"> </v>
      </c>
      <c r="I3027" s="2"/>
      <c r="J3027" s="153"/>
    </row>
    <row r="3028" spans="1:10" ht="18" customHeight="1" thickBot="1">
      <c r="A3028" s="2"/>
      <c r="B3028" s="2"/>
      <c r="C3028" s="2"/>
      <c r="D3028" s="2"/>
      <c r="E3028" s="3"/>
      <c r="F3028" s="2"/>
      <c r="G3028" s="2"/>
      <c r="H3028" s="37" t="str">
        <f t="array" ref="H3028">IF(ISERROR(INDEX([1]גיליון3!$U$14:$X$28,MATCH('[1]דיווח פרטני'!G3127,[1]גיליון3!$T$14:$T$28,0),MATCH('[1]דיווח פרטני'!C3127,[1]גיליון3!$U$13:$X$13,0)))," ", INDEX([1]גיליון3!$U$14:$X$28,MATCH('[1]דיווח פרטני'!G3127,[1]גיליון3!$T$14:$T$28,0),MATCH('[1]דיווח פרטני'!C3127,[1]גיליון3!$U$13:$X$13,0)))</f>
        <v xml:space="preserve"> </v>
      </c>
      <c r="I3028" s="2"/>
      <c r="J3028" s="153"/>
    </row>
    <row r="3029" spans="1:10" ht="18" customHeight="1" thickBot="1">
      <c r="A3029" s="2"/>
      <c r="B3029" s="2"/>
      <c r="C3029" s="2"/>
      <c r="D3029" s="2"/>
      <c r="E3029" s="3"/>
      <c r="F3029" s="2"/>
      <c r="G3029" s="2"/>
      <c r="H3029" s="37" t="str">
        <f t="array" ref="H3029">IF(ISERROR(INDEX([1]גיליון3!$U$14:$X$28,MATCH('[1]דיווח פרטני'!G3128,[1]גיליון3!$T$14:$T$28,0),MATCH('[1]דיווח פרטני'!C3128,[1]גיליון3!$U$13:$X$13,0)))," ", INDEX([1]גיליון3!$U$14:$X$28,MATCH('[1]דיווח פרטני'!G3128,[1]גיליון3!$T$14:$T$28,0),MATCH('[1]דיווח פרטני'!C3128,[1]גיליון3!$U$13:$X$13,0)))</f>
        <v xml:space="preserve"> </v>
      </c>
      <c r="I3029" s="2"/>
      <c r="J3029" s="153"/>
    </row>
    <row r="3030" spans="1:10" ht="18" customHeight="1" thickBot="1">
      <c r="A3030" s="2"/>
      <c r="B3030" s="2"/>
      <c r="C3030" s="2"/>
      <c r="D3030" s="2"/>
      <c r="E3030" s="3"/>
      <c r="F3030" s="2"/>
      <c r="G3030" s="2"/>
      <c r="H3030" s="37" t="str">
        <f t="array" ref="H3030">IF(ISERROR(INDEX([1]גיליון3!$U$14:$X$28,MATCH('[1]דיווח פרטני'!G3129,[1]גיליון3!$T$14:$T$28,0),MATCH('[1]דיווח פרטני'!C3129,[1]גיליון3!$U$13:$X$13,0)))," ", INDEX([1]גיליון3!$U$14:$X$28,MATCH('[1]דיווח פרטני'!G3129,[1]גיליון3!$T$14:$T$28,0),MATCH('[1]דיווח פרטני'!C3129,[1]גיליון3!$U$13:$X$13,0)))</f>
        <v xml:space="preserve"> </v>
      </c>
      <c r="I3030" s="2"/>
      <c r="J3030" s="153"/>
    </row>
    <row r="3031" spans="1:10" ht="18" customHeight="1" thickBot="1">
      <c r="A3031" s="2"/>
      <c r="B3031" s="2"/>
      <c r="C3031" s="2"/>
      <c r="D3031" s="2"/>
      <c r="E3031" s="3"/>
      <c r="F3031" s="2"/>
      <c r="G3031" s="2"/>
      <c r="H3031" s="37" t="str">
        <f t="array" ref="H3031">IF(ISERROR(INDEX([1]גיליון3!$U$14:$X$28,MATCH('[1]דיווח פרטני'!G3130,[1]גיליון3!$T$14:$T$28,0),MATCH('[1]דיווח פרטני'!C3130,[1]גיליון3!$U$13:$X$13,0)))," ", INDEX([1]גיליון3!$U$14:$X$28,MATCH('[1]דיווח פרטני'!G3130,[1]גיליון3!$T$14:$T$28,0),MATCH('[1]דיווח פרטני'!C3130,[1]גיליון3!$U$13:$X$13,0)))</f>
        <v xml:space="preserve"> </v>
      </c>
      <c r="I3031" s="2"/>
      <c r="J3031" s="153"/>
    </row>
    <row r="3032" spans="1:10" ht="18" customHeight="1" thickBot="1">
      <c r="A3032" s="2"/>
      <c r="B3032" s="2"/>
      <c r="C3032" s="2"/>
      <c r="D3032" s="2"/>
      <c r="E3032" s="3"/>
      <c r="F3032" s="2"/>
      <c r="G3032" s="2"/>
      <c r="H3032" s="37" t="str">
        <f t="array" ref="H3032">IF(ISERROR(INDEX([1]גיליון3!$U$14:$X$28,MATCH('[1]דיווח פרטני'!G3131,[1]גיליון3!$T$14:$T$28,0),MATCH('[1]דיווח פרטני'!C3131,[1]גיליון3!$U$13:$X$13,0)))," ", INDEX([1]גיליון3!$U$14:$X$28,MATCH('[1]דיווח פרטני'!G3131,[1]גיליון3!$T$14:$T$28,0),MATCH('[1]דיווח פרטני'!C3131,[1]גיליון3!$U$13:$X$13,0)))</f>
        <v xml:space="preserve"> </v>
      </c>
      <c r="I3032" s="2"/>
      <c r="J3032" s="153"/>
    </row>
    <row r="3033" spans="1:10" ht="18" customHeight="1" thickBot="1">
      <c r="A3033" s="2"/>
      <c r="B3033" s="2"/>
      <c r="C3033" s="2"/>
      <c r="D3033" s="2"/>
      <c r="E3033" s="3"/>
      <c r="F3033" s="2"/>
      <c r="G3033" s="2"/>
      <c r="H3033" s="37" t="str">
        <f t="array" ref="H3033">IF(ISERROR(INDEX([1]גיליון3!$U$14:$X$28,MATCH('[1]דיווח פרטני'!G3132,[1]גיליון3!$T$14:$T$28,0),MATCH('[1]דיווח פרטני'!C3132,[1]גיליון3!$U$13:$X$13,0)))," ", INDEX([1]גיליון3!$U$14:$X$28,MATCH('[1]דיווח פרטני'!G3132,[1]גיליון3!$T$14:$T$28,0),MATCH('[1]דיווח פרטני'!C3132,[1]גיליון3!$U$13:$X$13,0)))</f>
        <v xml:space="preserve"> </v>
      </c>
      <c r="I3033" s="2"/>
      <c r="J3033" s="153"/>
    </row>
    <row r="3034" spans="1:10" ht="18" customHeight="1" thickBot="1">
      <c r="A3034" s="2"/>
      <c r="B3034" s="2"/>
      <c r="C3034" s="2"/>
      <c r="D3034" s="2"/>
      <c r="E3034" s="3"/>
      <c r="F3034" s="2"/>
      <c r="G3034" s="2"/>
      <c r="H3034" s="37" t="str">
        <f t="array" ref="H3034">IF(ISERROR(INDEX([1]גיליון3!$U$14:$X$28,MATCH('[1]דיווח פרטני'!G3133,[1]גיליון3!$T$14:$T$28,0),MATCH('[1]דיווח פרטני'!C3133,[1]גיליון3!$U$13:$X$13,0)))," ", INDEX([1]גיליון3!$U$14:$X$28,MATCH('[1]דיווח פרטני'!G3133,[1]גיליון3!$T$14:$T$28,0),MATCH('[1]דיווח פרטני'!C3133,[1]גיליון3!$U$13:$X$13,0)))</f>
        <v xml:space="preserve"> </v>
      </c>
      <c r="I3034" s="2"/>
      <c r="J3034" s="153"/>
    </row>
    <row r="3035" spans="1:10" ht="18" customHeight="1" thickBot="1">
      <c r="A3035" s="2"/>
      <c r="B3035" s="2"/>
      <c r="C3035" s="2"/>
      <c r="D3035" s="2"/>
      <c r="E3035" s="3"/>
      <c r="F3035" s="2"/>
      <c r="G3035" s="2"/>
      <c r="H3035" s="37" t="str">
        <f t="array" ref="H3035">IF(ISERROR(INDEX([1]גיליון3!$U$14:$X$28,MATCH('[1]דיווח פרטני'!G3134,[1]גיליון3!$T$14:$T$28,0),MATCH('[1]דיווח פרטני'!C3134,[1]גיליון3!$U$13:$X$13,0)))," ", INDEX([1]גיליון3!$U$14:$X$28,MATCH('[1]דיווח פרטני'!G3134,[1]גיליון3!$T$14:$T$28,0),MATCH('[1]דיווח פרטני'!C3134,[1]גיליון3!$U$13:$X$13,0)))</f>
        <v xml:space="preserve"> </v>
      </c>
      <c r="I3035" s="2"/>
      <c r="J3035" s="153"/>
    </row>
    <row r="3036" spans="1:10" ht="18" customHeight="1" thickBot="1">
      <c r="A3036" s="2"/>
      <c r="B3036" s="2"/>
      <c r="C3036" s="2"/>
      <c r="D3036" s="2"/>
      <c r="E3036" s="3"/>
      <c r="F3036" s="2"/>
      <c r="G3036" s="2"/>
      <c r="H3036" s="37" t="str">
        <f t="array" ref="H3036">IF(ISERROR(INDEX([1]גיליון3!$U$14:$X$28,MATCH('[1]דיווח פרטני'!G3135,[1]גיליון3!$T$14:$T$28,0),MATCH('[1]דיווח פרטני'!C3135,[1]גיליון3!$U$13:$X$13,0)))," ", INDEX([1]גיליון3!$U$14:$X$28,MATCH('[1]דיווח פרטני'!G3135,[1]גיליון3!$T$14:$T$28,0),MATCH('[1]דיווח פרטני'!C3135,[1]גיליון3!$U$13:$X$13,0)))</f>
        <v xml:space="preserve"> </v>
      </c>
      <c r="I3036" s="2"/>
      <c r="J3036" s="153"/>
    </row>
    <row r="3037" spans="1:10" ht="18" customHeight="1" thickBot="1">
      <c r="A3037" s="2"/>
      <c r="B3037" s="2"/>
      <c r="C3037" s="2"/>
      <c r="D3037" s="2"/>
      <c r="E3037" s="3"/>
      <c r="F3037" s="2"/>
      <c r="G3037" s="2"/>
      <c r="H3037" s="37" t="str">
        <f t="array" ref="H3037">IF(ISERROR(INDEX([1]גיליון3!$U$14:$X$28,MATCH('[1]דיווח פרטני'!G3136,[1]גיליון3!$T$14:$T$28,0),MATCH('[1]דיווח פרטני'!C3136,[1]גיליון3!$U$13:$X$13,0)))," ", INDEX([1]גיליון3!$U$14:$X$28,MATCH('[1]דיווח פרטני'!G3136,[1]גיליון3!$T$14:$T$28,0),MATCH('[1]דיווח פרטני'!C3136,[1]גיליון3!$U$13:$X$13,0)))</f>
        <v xml:space="preserve"> </v>
      </c>
      <c r="I3037" s="2"/>
      <c r="J3037" s="153"/>
    </row>
    <row r="3038" spans="1:10" ht="18" customHeight="1" thickBot="1">
      <c r="A3038" s="2"/>
      <c r="B3038" s="2"/>
      <c r="C3038" s="2"/>
      <c r="D3038" s="2"/>
      <c r="E3038" s="3"/>
      <c r="F3038" s="2"/>
      <c r="G3038" s="2"/>
      <c r="H3038" s="37" t="str">
        <f t="array" ref="H3038">IF(ISERROR(INDEX([1]גיליון3!$U$14:$X$28,MATCH('[1]דיווח פרטני'!G3137,[1]גיליון3!$T$14:$T$28,0),MATCH('[1]דיווח פרטני'!C3137,[1]גיליון3!$U$13:$X$13,0)))," ", INDEX([1]גיליון3!$U$14:$X$28,MATCH('[1]דיווח פרטני'!G3137,[1]גיליון3!$T$14:$T$28,0),MATCH('[1]דיווח פרטני'!C3137,[1]גיליון3!$U$13:$X$13,0)))</f>
        <v xml:space="preserve"> </v>
      </c>
      <c r="I3038" s="2"/>
      <c r="J3038" s="153"/>
    </row>
    <row r="3039" spans="1:10" ht="18" customHeight="1" thickBot="1">
      <c r="A3039" s="2"/>
      <c r="B3039" s="2"/>
      <c r="C3039" s="2"/>
      <c r="D3039" s="2"/>
      <c r="E3039" s="3"/>
      <c r="F3039" s="2"/>
      <c r="G3039" s="2"/>
      <c r="H3039" s="37" t="str">
        <f t="array" ref="H3039">IF(ISERROR(INDEX([1]גיליון3!$U$14:$X$28,MATCH('[1]דיווח פרטני'!G3138,[1]גיליון3!$T$14:$T$28,0),MATCH('[1]דיווח פרטני'!C3138,[1]גיליון3!$U$13:$X$13,0)))," ", INDEX([1]גיליון3!$U$14:$X$28,MATCH('[1]דיווח פרטני'!G3138,[1]גיליון3!$T$14:$T$28,0),MATCH('[1]דיווח פרטני'!C3138,[1]גיליון3!$U$13:$X$13,0)))</f>
        <v xml:space="preserve"> </v>
      </c>
      <c r="I3039" s="2"/>
      <c r="J3039" s="153"/>
    </row>
    <row r="3040" spans="1:10" ht="18" customHeight="1" thickBot="1">
      <c r="A3040" s="2"/>
      <c r="B3040" s="2"/>
      <c r="C3040" s="2"/>
      <c r="D3040" s="2"/>
      <c r="E3040" s="3"/>
      <c r="F3040" s="2"/>
      <c r="G3040" s="2"/>
      <c r="H3040" s="37" t="str">
        <f t="array" ref="H3040">IF(ISERROR(INDEX([1]גיליון3!$U$14:$X$28,MATCH('[1]דיווח פרטני'!G3139,[1]גיליון3!$T$14:$T$28,0),MATCH('[1]דיווח פרטני'!C3139,[1]גיליון3!$U$13:$X$13,0)))," ", INDEX([1]גיליון3!$U$14:$X$28,MATCH('[1]דיווח פרטני'!G3139,[1]גיליון3!$T$14:$T$28,0),MATCH('[1]דיווח פרטני'!C3139,[1]גיליון3!$U$13:$X$13,0)))</f>
        <v xml:space="preserve"> </v>
      </c>
      <c r="I3040" s="2"/>
      <c r="J3040" s="153"/>
    </row>
    <row r="3041" spans="1:10" ht="18" customHeight="1" thickBot="1">
      <c r="A3041" s="2"/>
      <c r="B3041" s="2"/>
      <c r="C3041" s="2"/>
      <c r="D3041" s="2"/>
      <c r="E3041" s="3"/>
      <c r="F3041" s="2"/>
      <c r="G3041" s="2"/>
      <c r="H3041" s="37" t="str">
        <f t="array" ref="H3041">IF(ISERROR(INDEX([1]גיליון3!$U$14:$X$28,MATCH('[1]דיווח פרטני'!G3140,[1]גיליון3!$T$14:$T$28,0),MATCH('[1]דיווח פרטני'!C3140,[1]גיליון3!$U$13:$X$13,0)))," ", INDEX([1]גיליון3!$U$14:$X$28,MATCH('[1]דיווח פרטני'!G3140,[1]גיליון3!$T$14:$T$28,0),MATCH('[1]דיווח פרטני'!C3140,[1]גיליון3!$U$13:$X$13,0)))</f>
        <v xml:space="preserve"> </v>
      </c>
      <c r="I3041" s="2"/>
      <c r="J3041" s="153"/>
    </row>
    <row r="3042" spans="1:10" ht="18" customHeight="1" thickBot="1">
      <c r="A3042" s="2"/>
      <c r="B3042" s="2"/>
      <c r="C3042" s="2"/>
      <c r="D3042" s="2"/>
      <c r="E3042" s="3"/>
      <c r="F3042" s="2"/>
      <c r="G3042" s="2"/>
      <c r="H3042" s="37" t="str">
        <f t="array" ref="H3042">IF(ISERROR(INDEX([1]גיליון3!$U$14:$X$28,MATCH('[1]דיווח פרטני'!G3141,[1]גיליון3!$T$14:$T$28,0),MATCH('[1]דיווח פרטני'!C3141,[1]גיליון3!$U$13:$X$13,0)))," ", INDEX([1]גיליון3!$U$14:$X$28,MATCH('[1]דיווח פרטני'!G3141,[1]גיליון3!$T$14:$T$28,0),MATCH('[1]דיווח פרטני'!C3141,[1]גיליון3!$U$13:$X$13,0)))</f>
        <v xml:space="preserve"> </v>
      </c>
      <c r="I3042" s="2"/>
      <c r="J3042" s="153"/>
    </row>
    <row r="3043" spans="1:10" ht="18" customHeight="1" thickBot="1">
      <c r="A3043" s="2"/>
      <c r="B3043" s="2"/>
      <c r="C3043" s="2"/>
      <c r="D3043" s="2"/>
      <c r="E3043" s="3"/>
      <c r="F3043" s="2"/>
      <c r="G3043" s="2"/>
      <c r="H3043" s="37" t="str">
        <f t="array" ref="H3043">IF(ISERROR(INDEX([1]גיליון3!$U$14:$X$28,MATCH('[1]דיווח פרטני'!G3142,[1]גיליון3!$T$14:$T$28,0),MATCH('[1]דיווח פרטני'!C3142,[1]גיליון3!$U$13:$X$13,0)))," ", INDEX([1]גיליון3!$U$14:$X$28,MATCH('[1]דיווח פרטני'!G3142,[1]גיליון3!$T$14:$T$28,0),MATCH('[1]דיווח פרטני'!C3142,[1]גיליון3!$U$13:$X$13,0)))</f>
        <v xml:space="preserve"> </v>
      </c>
      <c r="I3043" s="2"/>
      <c r="J3043" s="153"/>
    </row>
    <row r="3044" spans="1:10" ht="18" customHeight="1" thickBot="1">
      <c r="A3044" s="2"/>
      <c r="B3044" s="2"/>
      <c r="C3044" s="2"/>
      <c r="D3044" s="2"/>
      <c r="E3044" s="3"/>
      <c r="F3044" s="2"/>
      <c r="G3044" s="2"/>
      <c r="H3044" s="37" t="str">
        <f t="array" ref="H3044">IF(ISERROR(INDEX([1]גיליון3!$U$14:$X$28,MATCH('[1]דיווח פרטני'!G3143,[1]גיליון3!$T$14:$T$28,0),MATCH('[1]דיווח פרטני'!C3143,[1]גיליון3!$U$13:$X$13,0)))," ", INDEX([1]גיליון3!$U$14:$X$28,MATCH('[1]דיווח פרטני'!G3143,[1]גיליון3!$T$14:$T$28,0),MATCH('[1]דיווח פרטני'!C3143,[1]גיליון3!$U$13:$X$13,0)))</f>
        <v xml:space="preserve"> </v>
      </c>
      <c r="I3044" s="2"/>
      <c r="J3044" s="153"/>
    </row>
    <row r="3045" spans="1:10" ht="18" customHeight="1" thickBot="1">
      <c r="A3045" s="2"/>
      <c r="B3045" s="2"/>
      <c r="C3045" s="2"/>
      <c r="D3045" s="2"/>
      <c r="E3045" s="3"/>
      <c r="F3045" s="2"/>
      <c r="G3045" s="2"/>
      <c r="H3045" s="37" t="str">
        <f t="array" ref="H3045">IF(ISERROR(INDEX([1]גיליון3!$U$14:$X$28,MATCH('[1]דיווח פרטני'!G3144,[1]גיליון3!$T$14:$T$28,0),MATCH('[1]דיווח פרטני'!C3144,[1]גיליון3!$U$13:$X$13,0)))," ", INDEX([1]גיליון3!$U$14:$X$28,MATCH('[1]דיווח פרטני'!G3144,[1]גיליון3!$T$14:$T$28,0),MATCH('[1]דיווח פרטני'!C3144,[1]גיליון3!$U$13:$X$13,0)))</f>
        <v xml:space="preserve"> </v>
      </c>
      <c r="I3045" s="2"/>
      <c r="J3045" s="153"/>
    </row>
    <row r="3046" spans="1:10" ht="18" customHeight="1" thickBot="1">
      <c r="A3046" s="2"/>
      <c r="B3046" s="2"/>
      <c r="C3046" s="2"/>
      <c r="D3046" s="2"/>
      <c r="E3046" s="3"/>
      <c r="F3046" s="2"/>
      <c r="G3046" s="2"/>
      <c r="H3046" s="37" t="str">
        <f t="array" ref="H3046">IF(ISERROR(INDEX([1]גיליון3!$U$14:$X$28,MATCH('[1]דיווח פרטני'!G3145,[1]גיליון3!$T$14:$T$28,0),MATCH('[1]דיווח פרטני'!C3145,[1]גיליון3!$U$13:$X$13,0)))," ", INDEX([1]גיליון3!$U$14:$X$28,MATCH('[1]דיווח פרטני'!G3145,[1]גיליון3!$T$14:$T$28,0),MATCH('[1]דיווח פרטני'!C3145,[1]גיליון3!$U$13:$X$13,0)))</f>
        <v xml:space="preserve"> </v>
      </c>
      <c r="I3046" s="2"/>
      <c r="J3046" s="153"/>
    </row>
    <row r="3047" spans="1:10" ht="18" customHeight="1" thickBot="1">
      <c r="A3047" s="2"/>
      <c r="B3047" s="2"/>
      <c r="C3047" s="2"/>
      <c r="D3047" s="2"/>
      <c r="E3047" s="3"/>
      <c r="F3047" s="2"/>
      <c r="G3047" s="2"/>
      <c r="H3047" s="37" t="str">
        <f t="array" ref="H3047">IF(ISERROR(INDEX([1]גיליון3!$U$14:$X$28,MATCH('[1]דיווח פרטני'!G3146,[1]גיליון3!$T$14:$T$28,0),MATCH('[1]דיווח פרטני'!C3146,[1]גיליון3!$U$13:$X$13,0)))," ", INDEX([1]גיליון3!$U$14:$X$28,MATCH('[1]דיווח פרטני'!G3146,[1]גיליון3!$T$14:$T$28,0),MATCH('[1]דיווח פרטני'!C3146,[1]גיליון3!$U$13:$X$13,0)))</f>
        <v xml:space="preserve"> </v>
      </c>
      <c r="I3047" s="2"/>
      <c r="J3047" s="153"/>
    </row>
    <row r="3048" spans="1:10" ht="18" customHeight="1" thickBot="1">
      <c r="A3048" s="2"/>
      <c r="B3048" s="2"/>
      <c r="C3048" s="2"/>
      <c r="D3048" s="2"/>
      <c r="E3048" s="3"/>
      <c r="F3048" s="2"/>
      <c r="G3048" s="2"/>
      <c r="H3048" s="37" t="str">
        <f t="array" ref="H3048">IF(ISERROR(INDEX([1]גיליון3!$U$14:$X$28,MATCH('[1]דיווח פרטני'!G3147,[1]גיליון3!$T$14:$T$28,0),MATCH('[1]דיווח פרטני'!C3147,[1]גיליון3!$U$13:$X$13,0)))," ", INDEX([1]גיליון3!$U$14:$X$28,MATCH('[1]דיווח פרטני'!G3147,[1]גיליון3!$T$14:$T$28,0),MATCH('[1]דיווח פרטני'!C3147,[1]גיליון3!$U$13:$X$13,0)))</f>
        <v xml:space="preserve"> </v>
      </c>
      <c r="I3048" s="2"/>
      <c r="J3048" s="153"/>
    </row>
    <row r="3049" spans="1:10" ht="18" customHeight="1" thickBot="1">
      <c r="A3049" s="2"/>
      <c r="B3049" s="2"/>
      <c r="C3049" s="2"/>
      <c r="D3049" s="2"/>
      <c r="E3049" s="3"/>
      <c r="F3049" s="2"/>
      <c r="G3049" s="2"/>
      <c r="H3049" s="37" t="str">
        <f t="array" ref="H3049">IF(ISERROR(INDEX([1]גיליון3!$U$14:$X$28,MATCH('[1]דיווח פרטני'!G3148,[1]גיליון3!$T$14:$T$28,0),MATCH('[1]דיווח פרטני'!C3148,[1]גיליון3!$U$13:$X$13,0)))," ", INDEX([1]גיליון3!$U$14:$X$28,MATCH('[1]דיווח פרטני'!G3148,[1]גיליון3!$T$14:$T$28,0),MATCH('[1]דיווח פרטני'!C3148,[1]גיליון3!$U$13:$X$13,0)))</f>
        <v xml:space="preserve"> </v>
      </c>
      <c r="I3049" s="2"/>
      <c r="J3049" s="153"/>
    </row>
    <row r="3050" spans="1:10" ht="18" customHeight="1" thickBot="1">
      <c r="A3050" s="2"/>
      <c r="B3050" s="2"/>
      <c r="C3050" s="2"/>
      <c r="D3050" s="2"/>
      <c r="E3050" s="3"/>
      <c r="F3050" s="2"/>
      <c r="G3050" s="2"/>
      <c r="H3050" s="37" t="str">
        <f t="array" ref="H3050">IF(ISERROR(INDEX([1]גיליון3!$U$14:$X$28,MATCH('[1]דיווח פרטני'!G3149,[1]גיליון3!$T$14:$T$28,0),MATCH('[1]דיווח פרטני'!C3149,[1]גיליון3!$U$13:$X$13,0)))," ", INDEX([1]גיליון3!$U$14:$X$28,MATCH('[1]דיווח פרטני'!G3149,[1]גיליון3!$T$14:$T$28,0),MATCH('[1]דיווח פרטני'!C3149,[1]גיליון3!$U$13:$X$13,0)))</f>
        <v xml:space="preserve"> </v>
      </c>
      <c r="I3050" s="2"/>
      <c r="J3050" s="153"/>
    </row>
    <row r="3051" spans="1:10" ht="18" customHeight="1" thickBot="1">
      <c r="A3051" s="2"/>
      <c r="B3051" s="2"/>
      <c r="C3051" s="2"/>
      <c r="D3051" s="2"/>
      <c r="E3051" s="3"/>
      <c r="F3051" s="2"/>
      <c r="G3051" s="2"/>
      <c r="H3051" s="37" t="str">
        <f t="array" ref="H3051">IF(ISERROR(INDEX([1]גיליון3!$U$14:$X$28,MATCH('[1]דיווח פרטני'!G3150,[1]גיליון3!$T$14:$T$28,0),MATCH('[1]דיווח פרטני'!C3150,[1]גיליון3!$U$13:$X$13,0)))," ", INDEX([1]גיליון3!$U$14:$X$28,MATCH('[1]דיווח פרטני'!G3150,[1]גיליון3!$T$14:$T$28,0),MATCH('[1]דיווח פרטני'!C3150,[1]גיליון3!$U$13:$X$13,0)))</f>
        <v xml:space="preserve"> </v>
      </c>
      <c r="I3051" s="2"/>
      <c r="J3051" s="153"/>
    </row>
    <row r="3052" spans="1:10" ht="18" customHeight="1" thickBot="1">
      <c r="A3052" s="2"/>
      <c r="B3052" s="2"/>
      <c r="C3052" s="2"/>
      <c r="D3052" s="2"/>
      <c r="E3052" s="3"/>
      <c r="F3052" s="2"/>
      <c r="G3052" s="2"/>
      <c r="H3052" s="37" t="str">
        <f t="array" ref="H3052">IF(ISERROR(INDEX([1]גיליון3!$U$14:$X$28,MATCH('[1]דיווח פרטני'!G3151,[1]גיליון3!$T$14:$T$28,0),MATCH('[1]דיווח פרטני'!C3151,[1]גיליון3!$U$13:$X$13,0)))," ", INDEX([1]גיליון3!$U$14:$X$28,MATCH('[1]דיווח פרטני'!G3151,[1]גיליון3!$T$14:$T$28,0),MATCH('[1]דיווח פרטני'!C3151,[1]גיליון3!$U$13:$X$13,0)))</f>
        <v xml:space="preserve"> </v>
      </c>
      <c r="I3052" s="2"/>
      <c r="J3052" s="153"/>
    </row>
    <row r="3053" spans="1:10" ht="18" customHeight="1" thickBot="1">
      <c r="A3053" s="2"/>
      <c r="B3053" s="2"/>
      <c r="C3053" s="2"/>
      <c r="D3053" s="2"/>
      <c r="E3053" s="3"/>
      <c r="F3053" s="2"/>
      <c r="G3053" s="2"/>
      <c r="H3053" s="37" t="str">
        <f t="array" ref="H3053">IF(ISERROR(INDEX([1]גיליון3!$U$14:$X$28,MATCH('[1]דיווח פרטני'!G3152,[1]גיליון3!$T$14:$T$28,0),MATCH('[1]דיווח פרטני'!C3152,[1]גיליון3!$U$13:$X$13,0)))," ", INDEX([1]גיליון3!$U$14:$X$28,MATCH('[1]דיווח פרטני'!G3152,[1]גיליון3!$T$14:$T$28,0),MATCH('[1]דיווח פרטני'!C3152,[1]גיליון3!$U$13:$X$13,0)))</f>
        <v xml:space="preserve"> </v>
      </c>
      <c r="I3053" s="2"/>
      <c r="J3053" s="153"/>
    </row>
    <row r="3054" spans="1:10" ht="18" customHeight="1" thickBot="1">
      <c r="A3054" s="2"/>
      <c r="B3054" s="2"/>
      <c r="C3054" s="2"/>
      <c r="D3054" s="2"/>
      <c r="E3054" s="3"/>
      <c r="F3054" s="2"/>
      <c r="G3054" s="2"/>
      <c r="H3054" s="37" t="str">
        <f t="array" ref="H3054">IF(ISERROR(INDEX([1]גיליון3!$U$14:$X$28,MATCH('[1]דיווח פרטני'!G3153,[1]גיליון3!$T$14:$T$28,0),MATCH('[1]דיווח פרטני'!C3153,[1]גיליון3!$U$13:$X$13,0)))," ", INDEX([1]גיליון3!$U$14:$X$28,MATCH('[1]דיווח פרטני'!G3153,[1]גיליון3!$T$14:$T$28,0),MATCH('[1]דיווח פרטני'!C3153,[1]גיליון3!$U$13:$X$13,0)))</f>
        <v xml:space="preserve"> </v>
      </c>
      <c r="I3054" s="2"/>
      <c r="J3054" s="153"/>
    </row>
    <row r="3055" spans="1:10" ht="18" customHeight="1" thickBot="1">
      <c r="A3055" s="2"/>
      <c r="B3055" s="2"/>
      <c r="C3055" s="2"/>
      <c r="D3055" s="2"/>
      <c r="E3055" s="3"/>
      <c r="F3055" s="2"/>
      <c r="G3055" s="2"/>
      <c r="H3055" s="37" t="str">
        <f t="array" ref="H3055">IF(ISERROR(INDEX([1]גיליון3!$U$14:$X$28,MATCH('[1]דיווח פרטני'!G3154,[1]גיליון3!$T$14:$T$28,0),MATCH('[1]דיווח פרטני'!C3154,[1]גיליון3!$U$13:$X$13,0)))," ", INDEX([1]גיליון3!$U$14:$X$28,MATCH('[1]דיווח פרטני'!G3154,[1]גיליון3!$T$14:$T$28,0),MATCH('[1]דיווח פרטני'!C3154,[1]גיליון3!$U$13:$X$13,0)))</f>
        <v xml:space="preserve"> </v>
      </c>
      <c r="I3055" s="2"/>
      <c r="J3055" s="153"/>
    </row>
    <row r="3056" spans="1:10" ht="18" customHeight="1" thickBot="1">
      <c r="A3056" s="2"/>
      <c r="B3056" s="2"/>
      <c r="C3056" s="2"/>
      <c r="D3056" s="2"/>
      <c r="E3056" s="3"/>
      <c r="F3056" s="2"/>
      <c r="G3056" s="2"/>
      <c r="H3056" s="37" t="str">
        <f t="array" ref="H3056">IF(ISERROR(INDEX([1]גיליון3!$U$14:$X$28,MATCH('[1]דיווח פרטני'!G3155,[1]גיליון3!$T$14:$T$28,0),MATCH('[1]דיווח פרטני'!C3155,[1]גיליון3!$U$13:$X$13,0)))," ", INDEX([1]גיליון3!$U$14:$X$28,MATCH('[1]דיווח פרטני'!G3155,[1]גיליון3!$T$14:$T$28,0),MATCH('[1]דיווח פרטני'!C3155,[1]גיליון3!$U$13:$X$13,0)))</f>
        <v xml:space="preserve"> </v>
      </c>
      <c r="I3056" s="2"/>
      <c r="J3056" s="153"/>
    </row>
    <row r="3057" spans="1:10" ht="18" customHeight="1" thickBot="1">
      <c r="A3057" s="2"/>
      <c r="B3057" s="2"/>
      <c r="C3057" s="2"/>
      <c r="D3057" s="2"/>
      <c r="E3057" s="3"/>
      <c r="F3057" s="2"/>
      <c r="G3057" s="2"/>
      <c r="H3057" s="37" t="str">
        <f t="array" ref="H3057">IF(ISERROR(INDEX([1]גיליון3!$U$14:$X$28,MATCH('[1]דיווח פרטני'!G3156,[1]גיליון3!$T$14:$T$28,0),MATCH('[1]דיווח פרטני'!C3156,[1]גיליון3!$U$13:$X$13,0)))," ", INDEX([1]גיליון3!$U$14:$X$28,MATCH('[1]דיווח פרטני'!G3156,[1]גיליון3!$T$14:$T$28,0),MATCH('[1]דיווח פרטני'!C3156,[1]גיליון3!$U$13:$X$13,0)))</f>
        <v xml:space="preserve"> </v>
      </c>
      <c r="I3057" s="2"/>
      <c r="J3057" s="153"/>
    </row>
    <row r="3058" spans="1:10" ht="18" customHeight="1" thickBot="1">
      <c r="A3058" s="2"/>
      <c r="B3058" s="2"/>
      <c r="C3058" s="2"/>
      <c r="D3058" s="2"/>
      <c r="E3058" s="3"/>
      <c r="F3058" s="2"/>
      <c r="G3058" s="2"/>
      <c r="H3058" s="37" t="str">
        <f t="array" ref="H3058">IF(ISERROR(INDEX([1]גיליון3!$U$14:$X$28,MATCH('[1]דיווח פרטני'!G3157,[1]גיליון3!$T$14:$T$28,0),MATCH('[1]דיווח פרטני'!C3157,[1]גיליון3!$U$13:$X$13,0)))," ", INDEX([1]גיליון3!$U$14:$X$28,MATCH('[1]דיווח פרטני'!G3157,[1]גיליון3!$T$14:$T$28,0),MATCH('[1]דיווח פרטני'!C3157,[1]גיליון3!$U$13:$X$13,0)))</f>
        <v xml:space="preserve"> </v>
      </c>
      <c r="I3058" s="2"/>
      <c r="J3058" s="153"/>
    </row>
    <row r="3059" spans="1:10" ht="18" customHeight="1" thickBot="1">
      <c r="A3059" s="2"/>
      <c r="B3059" s="2"/>
      <c r="C3059" s="2"/>
      <c r="D3059" s="2"/>
      <c r="E3059" s="3"/>
      <c r="F3059" s="2"/>
      <c r="G3059" s="2"/>
      <c r="H3059" s="37" t="str">
        <f t="array" ref="H3059">IF(ISERROR(INDEX([1]גיליון3!$U$14:$X$28,MATCH('[1]דיווח פרטני'!G3158,[1]גיליון3!$T$14:$T$28,0),MATCH('[1]דיווח פרטני'!C3158,[1]גיליון3!$U$13:$X$13,0)))," ", INDEX([1]גיליון3!$U$14:$X$28,MATCH('[1]דיווח פרטני'!G3158,[1]גיליון3!$T$14:$T$28,0),MATCH('[1]דיווח פרטני'!C3158,[1]גיליון3!$U$13:$X$13,0)))</f>
        <v xml:space="preserve"> </v>
      </c>
      <c r="I3059" s="2"/>
      <c r="J3059" s="153"/>
    </row>
    <row r="3060" spans="1:10" ht="18" customHeight="1" thickBot="1">
      <c r="A3060" s="2"/>
      <c r="B3060" s="2"/>
      <c r="C3060" s="2"/>
      <c r="D3060" s="2"/>
      <c r="E3060" s="3"/>
      <c r="F3060" s="2"/>
      <c r="G3060" s="2"/>
      <c r="H3060" s="37" t="str">
        <f t="array" ref="H3060">IF(ISERROR(INDEX([1]גיליון3!$U$14:$X$28,MATCH('[1]דיווח פרטני'!G3159,[1]גיליון3!$T$14:$T$28,0),MATCH('[1]דיווח פרטני'!C3159,[1]גיליון3!$U$13:$X$13,0)))," ", INDEX([1]גיליון3!$U$14:$X$28,MATCH('[1]דיווח פרטני'!G3159,[1]גיליון3!$T$14:$T$28,0),MATCH('[1]דיווח פרטני'!C3159,[1]גיליון3!$U$13:$X$13,0)))</f>
        <v xml:space="preserve"> </v>
      </c>
      <c r="I3060" s="2"/>
      <c r="J3060" s="153"/>
    </row>
    <row r="3061" spans="1:10" ht="18" customHeight="1" thickBot="1">
      <c r="A3061" s="2"/>
      <c r="B3061" s="2"/>
      <c r="C3061" s="2"/>
      <c r="D3061" s="2"/>
      <c r="E3061" s="3"/>
      <c r="F3061" s="2"/>
      <c r="G3061" s="2"/>
      <c r="H3061" s="37" t="str">
        <f t="array" ref="H3061">IF(ISERROR(INDEX([1]גיליון3!$U$14:$X$28,MATCH('[1]דיווח פרטני'!G3160,[1]גיליון3!$T$14:$T$28,0),MATCH('[1]דיווח פרטני'!C3160,[1]גיליון3!$U$13:$X$13,0)))," ", INDEX([1]גיליון3!$U$14:$X$28,MATCH('[1]דיווח פרטני'!G3160,[1]גיליון3!$T$14:$T$28,0),MATCH('[1]דיווח פרטני'!C3160,[1]גיליון3!$U$13:$X$13,0)))</f>
        <v xml:space="preserve"> </v>
      </c>
      <c r="I3061" s="2"/>
      <c r="J3061" s="153"/>
    </row>
    <row r="3062" spans="1:10" ht="18" customHeight="1" thickBot="1">
      <c r="A3062" s="2"/>
      <c r="B3062" s="2"/>
      <c r="C3062" s="2"/>
      <c r="D3062" s="2"/>
      <c r="E3062" s="3"/>
      <c r="F3062" s="2"/>
      <c r="G3062" s="2"/>
      <c r="H3062" s="37" t="str">
        <f t="array" ref="H3062">IF(ISERROR(INDEX([1]גיליון3!$U$14:$X$28,MATCH('[1]דיווח פרטני'!G3161,[1]גיליון3!$T$14:$T$28,0),MATCH('[1]דיווח פרטני'!C3161,[1]גיליון3!$U$13:$X$13,0)))," ", INDEX([1]גיליון3!$U$14:$X$28,MATCH('[1]דיווח פרטני'!G3161,[1]גיליון3!$T$14:$T$28,0),MATCH('[1]דיווח פרטני'!C3161,[1]גיליון3!$U$13:$X$13,0)))</f>
        <v xml:space="preserve"> </v>
      </c>
      <c r="I3062" s="2"/>
      <c r="J3062" s="153"/>
    </row>
    <row r="3063" spans="1:10" ht="18" customHeight="1" thickBot="1">
      <c r="A3063" s="2"/>
      <c r="B3063" s="2"/>
      <c r="C3063" s="2"/>
      <c r="D3063" s="2"/>
      <c r="E3063" s="3"/>
      <c r="F3063" s="2"/>
      <c r="G3063" s="2"/>
      <c r="H3063" s="37" t="str">
        <f t="array" ref="H3063">IF(ISERROR(INDEX([1]גיליון3!$U$14:$X$28,MATCH('[1]דיווח פרטני'!G3162,[1]גיליון3!$T$14:$T$28,0),MATCH('[1]דיווח פרטני'!C3162,[1]גיליון3!$U$13:$X$13,0)))," ", INDEX([1]גיליון3!$U$14:$X$28,MATCH('[1]דיווח פרטני'!G3162,[1]גיליון3!$T$14:$T$28,0),MATCH('[1]דיווח פרטני'!C3162,[1]גיליון3!$U$13:$X$13,0)))</f>
        <v xml:space="preserve"> </v>
      </c>
      <c r="I3063" s="2"/>
      <c r="J3063" s="153"/>
    </row>
    <row r="3064" spans="1:10" ht="18" customHeight="1" thickBot="1">
      <c r="A3064" s="2"/>
      <c r="B3064" s="2"/>
      <c r="C3064" s="2"/>
      <c r="D3064" s="2"/>
      <c r="E3064" s="3"/>
      <c r="F3064" s="2"/>
      <c r="G3064" s="2"/>
      <c r="H3064" s="37" t="str">
        <f t="array" ref="H3064">IF(ISERROR(INDEX([1]גיליון3!$U$14:$X$28,MATCH('[1]דיווח פרטני'!G3163,[1]גיליון3!$T$14:$T$28,0),MATCH('[1]דיווח פרטני'!C3163,[1]גיליון3!$U$13:$X$13,0)))," ", INDEX([1]גיליון3!$U$14:$X$28,MATCH('[1]דיווח פרטני'!G3163,[1]גיליון3!$T$14:$T$28,0),MATCH('[1]דיווח פרטני'!C3163,[1]גיליון3!$U$13:$X$13,0)))</f>
        <v xml:space="preserve"> </v>
      </c>
      <c r="I3064" s="2"/>
      <c r="J3064" s="153"/>
    </row>
    <row r="3065" spans="1:10" ht="18" customHeight="1" thickBot="1">
      <c r="A3065" s="2"/>
      <c r="B3065" s="2"/>
      <c r="C3065" s="2"/>
      <c r="D3065" s="2"/>
      <c r="E3065" s="3"/>
      <c r="F3065" s="2"/>
      <c r="G3065" s="2"/>
      <c r="H3065" s="37" t="str">
        <f t="array" ref="H3065">IF(ISERROR(INDEX([1]גיליון3!$U$14:$X$28,MATCH('[1]דיווח פרטני'!G3164,[1]גיליון3!$T$14:$T$28,0),MATCH('[1]דיווח פרטני'!C3164,[1]גיליון3!$U$13:$X$13,0)))," ", INDEX([1]גיליון3!$U$14:$X$28,MATCH('[1]דיווח פרטני'!G3164,[1]גיליון3!$T$14:$T$28,0),MATCH('[1]דיווח פרטני'!C3164,[1]גיליון3!$U$13:$X$13,0)))</f>
        <v xml:space="preserve"> </v>
      </c>
      <c r="I3065" s="2"/>
      <c r="J3065" s="153"/>
    </row>
    <row r="3066" spans="1:10" ht="18" customHeight="1" thickBot="1">
      <c r="A3066" s="2"/>
      <c r="B3066" s="2"/>
      <c r="C3066" s="2"/>
      <c r="D3066" s="2"/>
      <c r="E3066" s="3"/>
      <c r="F3066" s="2"/>
      <c r="G3066" s="2"/>
      <c r="H3066" s="37" t="str">
        <f t="array" ref="H3066">IF(ISERROR(INDEX([1]גיליון3!$U$14:$X$28,MATCH('[1]דיווח פרטני'!G3165,[1]גיליון3!$T$14:$T$28,0),MATCH('[1]דיווח פרטני'!C3165,[1]גיליון3!$U$13:$X$13,0)))," ", INDEX([1]גיליון3!$U$14:$X$28,MATCH('[1]דיווח פרטני'!G3165,[1]גיליון3!$T$14:$T$28,0),MATCH('[1]דיווח פרטני'!C3165,[1]גיליון3!$U$13:$X$13,0)))</f>
        <v xml:space="preserve"> </v>
      </c>
      <c r="I3066" s="2"/>
      <c r="J3066" s="153"/>
    </row>
    <row r="3067" spans="1:10" ht="18" customHeight="1" thickBot="1">
      <c r="A3067" s="2"/>
      <c r="B3067" s="2"/>
      <c r="C3067" s="2"/>
      <c r="D3067" s="2"/>
      <c r="E3067" s="3"/>
      <c r="F3067" s="2"/>
      <c r="G3067" s="2"/>
      <c r="H3067" s="37" t="str">
        <f t="array" ref="H3067">IF(ISERROR(INDEX([1]גיליון3!$U$14:$X$28,MATCH('[1]דיווח פרטני'!G3166,[1]גיליון3!$T$14:$T$28,0),MATCH('[1]דיווח פרטני'!C3166,[1]גיליון3!$U$13:$X$13,0)))," ", INDEX([1]גיליון3!$U$14:$X$28,MATCH('[1]דיווח פרטני'!G3166,[1]גיליון3!$T$14:$T$28,0),MATCH('[1]דיווח פרטני'!C3166,[1]גיליון3!$U$13:$X$13,0)))</f>
        <v xml:space="preserve"> </v>
      </c>
      <c r="I3067" s="2"/>
      <c r="J3067" s="153"/>
    </row>
    <row r="3068" spans="1:10" ht="18" customHeight="1" thickBot="1">
      <c r="A3068" s="2"/>
      <c r="B3068" s="2"/>
      <c r="C3068" s="2"/>
      <c r="D3068" s="2"/>
      <c r="E3068" s="3"/>
      <c r="F3068" s="2"/>
      <c r="G3068" s="2"/>
      <c r="H3068" s="37" t="str">
        <f t="array" ref="H3068">IF(ISERROR(INDEX([1]גיליון3!$U$14:$X$28,MATCH('[1]דיווח פרטני'!G3167,[1]גיליון3!$T$14:$T$28,0),MATCH('[1]דיווח פרטני'!C3167,[1]גיליון3!$U$13:$X$13,0)))," ", INDEX([1]גיליון3!$U$14:$X$28,MATCH('[1]דיווח פרטני'!G3167,[1]גיליון3!$T$14:$T$28,0),MATCH('[1]דיווח פרטני'!C3167,[1]גיליון3!$U$13:$X$13,0)))</f>
        <v xml:space="preserve"> </v>
      </c>
      <c r="I3068" s="2"/>
      <c r="J3068" s="153"/>
    </row>
    <row r="3069" spans="1:10" ht="18" customHeight="1" thickBot="1">
      <c r="A3069" s="2"/>
      <c r="B3069" s="2"/>
      <c r="C3069" s="2"/>
      <c r="D3069" s="2"/>
      <c r="E3069" s="3"/>
      <c r="F3069" s="2"/>
      <c r="G3069" s="2"/>
      <c r="H3069" s="37" t="str">
        <f t="array" ref="H3069">IF(ISERROR(INDEX([1]גיליון3!$U$14:$X$28,MATCH('[1]דיווח פרטני'!G3168,[1]גיליון3!$T$14:$T$28,0),MATCH('[1]דיווח פרטני'!C3168,[1]גיליון3!$U$13:$X$13,0)))," ", INDEX([1]גיליון3!$U$14:$X$28,MATCH('[1]דיווח פרטני'!G3168,[1]גיליון3!$T$14:$T$28,0),MATCH('[1]דיווח פרטני'!C3168,[1]גיליון3!$U$13:$X$13,0)))</f>
        <v xml:space="preserve"> </v>
      </c>
      <c r="I3069" s="2"/>
      <c r="J3069" s="153"/>
    </row>
    <row r="3070" spans="1:10" ht="18" customHeight="1" thickBot="1">
      <c r="A3070" s="2"/>
      <c r="B3070" s="2"/>
      <c r="C3070" s="2"/>
      <c r="D3070" s="2"/>
      <c r="E3070" s="3"/>
      <c r="F3070" s="2"/>
      <c r="G3070" s="2"/>
      <c r="H3070" s="37" t="str">
        <f t="array" ref="H3070">IF(ISERROR(INDEX([1]גיליון3!$U$14:$X$28,MATCH('[1]דיווח פרטני'!G3169,[1]גיליון3!$T$14:$T$28,0),MATCH('[1]דיווח פרטני'!C3169,[1]גיליון3!$U$13:$X$13,0)))," ", INDEX([1]גיליון3!$U$14:$X$28,MATCH('[1]דיווח פרטני'!G3169,[1]גיליון3!$T$14:$T$28,0),MATCH('[1]דיווח פרטני'!C3169,[1]גיליון3!$U$13:$X$13,0)))</f>
        <v xml:space="preserve"> </v>
      </c>
      <c r="I3070" s="2"/>
      <c r="J3070" s="153"/>
    </row>
    <row r="3071" spans="1:10" ht="18" customHeight="1" thickBot="1">
      <c r="A3071" s="2"/>
      <c r="B3071" s="2"/>
      <c r="C3071" s="2"/>
      <c r="D3071" s="2"/>
      <c r="E3071" s="3"/>
      <c r="F3071" s="2"/>
      <c r="G3071" s="2"/>
      <c r="H3071" s="37" t="str">
        <f t="array" ref="H3071">IF(ISERROR(INDEX([1]גיליון3!$U$14:$X$28,MATCH('[1]דיווח פרטני'!G3170,[1]גיליון3!$T$14:$T$28,0),MATCH('[1]דיווח פרטני'!C3170,[1]גיליון3!$U$13:$X$13,0)))," ", INDEX([1]גיליון3!$U$14:$X$28,MATCH('[1]דיווח פרטני'!G3170,[1]גיליון3!$T$14:$T$28,0),MATCH('[1]דיווח פרטני'!C3170,[1]גיליון3!$U$13:$X$13,0)))</f>
        <v xml:space="preserve"> </v>
      </c>
      <c r="I3071" s="2"/>
      <c r="J3071" s="153"/>
    </row>
    <row r="3072" spans="1:10" ht="18" customHeight="1" thickBot="1">
      <c r="A3072" s="2"/>
      <c r="B3072" s="2"/>
      <c r="C3072" s="2"/>
      <c r="D3072" s="2"/>
      <c r="E3072" s="3"/>
      <c r="F3072" s="2"/>
      <c r="G3072" s="2"/>
      <c r="H3072" s="37" t="str">
        <f t="array" ref="H3072">IF(ISERROR(INDEX([1]גיליון3!$U$14:$X$28,MATCH('[1]דיווח פרטני'!G3171,[1]גיליון3!$T$14:$T$28,0),MATCH('[1]דיווח פרטני'!C3171,[1]גיליון3!$U$13:$X$13,0)))," ", INDEX([1]גיליון3!$U$14:$X$28,MATCH('[1]דיווח פרטני'!G3171,[1]גיליון3!$T$14:$T$28,0),MATCH('[1]דיווח פרטני'!C3171,[1]גיליון3!$U$13:$X$13,0)))</f>
        <v xml:space="preserve"> </v>
      </c>
      <c r="I3072" s="2"/>
      <c r="J3072" s="153"/>
    </row>
    <row r="3073" spans="1:10" ht="18" customHeight="1" thickBot="1">
      <c r="A3073" s="2"/>
      <c r="B3073" s="2"/>
      <c r="C3073" s="2"/>
      <c r="D3073" s="2"/>
      <c r="E3073" s="3"/>
      <c r="F3073" s="2"/>
      <c r="G3073" s="2"/>
      <c r="H3073" s="37" t="str">
        <f t="array" ref="H3073">IF(ISERROR(INDEX([1]גיליון3!$U$14:$X$28,MATCH('[1]דיווח פרטני'!G3172,[1]גיליון3!$T$14:$T$28,0),MATCH('[1]דיווח פרטני'!C3172,[1]גיליון3!$U$13:$X$13,0)))," ", INDEX([1]גיליון3!$U$14:$X$28,MATCH('[1]דיווח פרטני'!G3172,[1]גיליון3!$T$14:$T$28,0),MATCH('[1]דיווח פרטני'!C3172,[1]גיליון3!$U$13:$X$13,0)))</f>
        <v xml:space="preserve"> </v>
      </c>
      <c r="I3073" s="2"/>
      <c r="J3073" s="153"/>
    </row>
    <row r="3074" spans="1:10" ht="18" customHeight="1" thickBot="1">
      <c r="A3074" s="2"/>
      <c r="B3074" s="2"/>
      <c r="C3074" s="2"/>
      <c r="D3074" s="2"/>
      <c r="E3074" s="3"/>
      <c r="F3074" s="2"/>
      <c r="G3074" s="2"/>
      <c r="H3074" s="37" t="str">
        <f t="array" ref="H3074">IF(ISERROR(INDEX([1]גיליון3!$U$14:$X$28,MATCH('[1]דיווח פרטני'!G3173,[1]גיליון3!$T$14:$T$28,0),MATCH('[1]דיווח פרטני'!C3173,[1]גיליון3!$U$13:$X$13,0)))," ", INDEX([1]גיליון3!$U$14:$X$28,MATCH('[1]דיווח פרטני'!G3173,[1]גיליון3!$T$14:$T$28,0),MATCH('[1]דיווח פרטני'!C3173,[1]גיליון3!$U$13:$X$13,0)))</f>
        <v xml:space="preserve"> </v>
      </c>
      <c r="I3074" s="2"/>
      <c r="J3074" s="153"/>
    </row>
    <row r="3075" spans="1:10" ht="18" customHeight="1" thickBot="1">
      <c r="A3075" s="2"/>
      <c r="B3075" s="2"/>
      <c r="C3075" s="2"/>
      <c r="D3075" s="2"/>
      <c r="E3075" s="3"/>
      <c r="F3075" s="2"/>
      <c r="G3075" s="2"/>
      <c r="H3075" s="37" t="str">
        <f t="array" ref="H3075">IF(ISERROR(INDEX([1]גיליון3!$U$14:$X$28,MATCH('[1]דיווח פרטני'!G3174,[1]גיליון3!$T$14:$T$28,0),MATCH('[1]דיווח פרטני'!C3174,[1]גיליון3!$U$13:$X$13,0)))," ", INDEX([1]גיליון3!$U$14:$X$28,MATCH('[1]דיווח פרטני'!G3174,[1]גיליון3!$T$14:$T$28,0),MATCH('[1]דיווח פרטני'!C3174,[1]גיליון3!$U$13:$X$13,0)))</f>
        <v xml:space="preserve"> </v>
      </c>
      <c r="I3075" s="2"/>
      <c r="J3075" s="153"/>
    </row>
    <row r="3076" spans="1:10" ht="18" customHeight="1" thickBot="1">
      <c r="A3076" s="2"/>
      <c r="B3076" s="2"/>
      <c r="C3076" s="2"/>
      <c r="D3076" s="2"/>
      <c r="E3076" s="3"/>
      <c r="F3076" s="2"/>
      <c r="G3076" s="2"/>
      <c r="H3076" s="37" t="str">
        <f t="array" ref="H3076">IF(ISERROR(INDEX([1]גיליון3!$U$14:$X$28,MATCH('[1]דיווח פרטני'!G3175,[1]גיליון3!$T$14:$T$28,0),MATCH('[1]דיווח פרטני'!C3175,[1]גיליון3!$U$13:$X$13,0)))," ", INDEX([1]גיליון3!$U$14:$X$28,MATCH('[1]דיווח פרטני'!G3175,[1]גיליון3!$T$14:$T$28,0),MATCH('[1]דיווח פרטני'!C3175,[1]גיליון3!$U$13:$X$13,0)))</f>
        <v xml:space="preserve"> </v>
      </c>
      <c r="I3076" s="2"/>
      <c r="J3076" s="153"/>
    </row>
    <row r="3077" spans="1:10" ht="18" customHeight="1" thickBot="1">
      <c r="A3077" s="2"/>
      <c r="B3077" s="2"/>
      <c r="C3077" s="2"/>
      <c r="D3077" s="2"/>
      <c r="E3077" s="3"/>
      <c r="F3077" s="2"/>
      <c r="G3077" s="2"/>
      <c r="H3077" s="37" t="str">
        <f t="array" ref="H3077">IF(ISERROR(INDEX([1]גיליון3!$U$14:$X$28,MATCH('[1]דיווח פרטני'!G3176,[1]גיליון3!$T$14:$T$28,0),MATCH('[1]דיווח פרטני'!C3176,[1]גיליון3!$U$13:$X$13,0)))," ", INDEX([1]גיליון3!$U$14:$X$28,MATCH('[1]דיווח פרטני'!G3176,[1]גיליון3!$T$14:$T$28,0),MATCH('[1]דיווח פרטני'!C3176,[1]גיליון3!$U$13:$X$13,0)))</f>
        <v xml:space="preserve"> </v>
      </c>
      <c r="I3077" s="2"/>
      <c r="J3077" s="153"/>
    </row>
    <row r="3078" spans="1:10" ht="18" customHeight="1" thickBot="1">
      <c r="A3078" s="2"/>
      <c r="B3078" s="2"/>
      <c r="C3078" s="2"/>
      <c r="D3078" s="2"/>
      <c r="E3078" s="3"/>
      <c r="F3078" s="2"/>
      <c r="G3078" s="2"/>
      <c r="H3078" s="37" t="str">
        <f t="array" ref="H3078">IF(ISERROR(INDEX([1]גיליון3!$U$14:$X$28,MATCH('[1]דיווח פרטני'!G3177,[1]גיליון3!$T$14:$T$28,0),MATCH('[1]דיווח פרטני'!C3177,[1]גיליון3!$U$13:$X$13,0)))," ", INDEX([1]גיליון3!$U$14:$X$28,MATCH('[1]דיווח פרטני'!G3177,[1]גיליון3!$T$14:$T$28,0),MATCH('[1]דיווח פרטני'!C3177,[1]גיליון3!$U$13:$X$13,0)))</f>
        <v xml:space="preserve"> </v>
      </c>
      <c r="I3078" s="2"/>
      <c r="J3078" s="153"/>
    </row>
    <row r="3079" spans="1:10" ht="18" customHeight="1" thickBot="1">
      <c r="A3079" s="2"/>
      <c r="B3079" s="2"/>
      <c r="C3079" s="2"/>
      <c r="D3079" s="2"/>
      <c r="E3079" s="3"/>
      <c r="F3079" s="2"/>
      <c r="G3079" s="2"/>
      <c r="H3079" s="37" t="str">
        <f t="array" ref="H3079">IF(ISERROR(INDEX([1]גיליון3!$U$14:$X$28,MATCH('[1]דיווח פרטני'!G3178,[1]גיליון3!$T$14:$T$28,0),MATCH('[1]דיווח פרטני'!C3178,[1]גיליון3!$U$13:$X$13,0)))," ", INDEX([1]גיליון3!$U$14:$X$28,MATCH('[1]דיווח פרטני'!G3178,[1]גיליון3!$T$14:$T$28,0),MATCH('[1]דיווח פרטני'!C3178,[1]גיליון3!$U$13:$X$13,0)))</f>
        <v xml:space="preserve"> </v>
      </c>
      <c r="I3079" s="2"/>
      <c r="J3079" s="153"/>
    </row>
    <row r="3080" spans="1:10" ht="18" customHeight="1" thickBot="1">
      <c r="A3080" s="2"/>
      <c r="B3080" s="2"/>
      <c r="C3080" s="2"/>
      <c r="D3080" s="2"/>
      <c r="E3080" s="3"/>
      <c r="F3080" s="2"/>
      <c r="G3080" s="2"/>
      <c r="H3080" s="37" t="str">
        <f t="array" ref="H3080">IF(ISERROR(INDEX([1]גיליון3!$U$14:$X$28,MATCH('[1]דיווח פרטני'!G3179,[1]גיליון3!$T$14:$T$28,0),MATCH('[1]דיווח פרטני'!C3179,[1]גיליון3!$U$13:$X$13,0)))," ", INDEX([1]גיליון3!$U$14:$X$28,MATCH('[1]דיווח פרטני'!G3179,[1]גיליון3!$T$14:$T$28,0),MATCH('[1]דיווח פרטני'!C3179,[1]גיליון3!$U$13:$X$13,0)))</f>
        <v xml:space="preserve"> </v>
      </c>
      <c r="I3080" s="2"/>
      <c r="J3080" s="153"/>
    </row>
    <row r="3081" spans="1:10" ht="18" customHeight="1" thickBot="1">
      <c r="A3081" s="2"/>
      <c r="B3081" s="2"/>
      <c r="C3081" s="2"/>
      <c r="D3081" s="2"/>
      <c r="E3081" s="3"/>
      <c r="F3081" s="2"/>
      <c r="G3081" s="2"/>
      <c r="H3081" s="37" t="str">
        <f t="array" ref="H3081">IF(ISERROR(INDEX([1]גיליון3!$U$14:$X$28,MATCH('[1]דיווח פרטני'!G3180,[1]גיליון3!$T$14:$T$28,0),MATCH('[1]דיווח פרטני'!C3180,[1]גיליון3!$U$13:$X$13,0)))," ", INDEX([1]גיליון3!$U$14:$X$28,MATCH('[1]דיווח פרטני'!G3180,[1]גיליון3!$T$14:$T$28,0),MATCH('[1]דיווח פרטני'!C3180,[1]גיליון3!$U$13:$X$13,0)))</f>
        <v xml:space="preserve"> </v>
      </c>
      <c r="I3081" s="2"/>
      <c r="J3081" s="153"/>
    </row>
    <row r="3082" spans="1:10" ht="18" customHeight="1" thickBot="1">
      <c r="A3082" s="2"/>
      <c r="B3082" s="2"/>
      <c r="C3082" s="2"/>
      <c r="D3082" s="2"/>
      <c r="E3082" s="3"/>
      <c r="F3082" s="2"/>
      <c r="G3082" s="2"/>
      <c r="H3082" s="37" t="str">
        <f t="array" ref="H3082">IF(ISERROR(INDEX([1]גיליון3!$U$14:$X$28,MATCH('[1]דיווח פרטני'!G3181,[1]גיליון3!$T$14:$T$28,0),MATCH('[1]דיווח פרטני'!C3181,[1]גיליון3!$U$13:$X$13,0)))," ", INDEX([1]גיליון3!$U$14:$X$28,MATCH('[1]דיווח פרטני'!G3181,[1]גיליון3!$T$14:$T$28,0),MATCH('[1]דיווח פרטני'!C3181,[1]גיליון3!$U$13:$X$13,0)))</f>
        <v xml:space="preserve"> </v>
      </c>
      <c r="I3082" s="2"/>
      <c r="J3082" s="153"/>
    </row>
    <row r="3083" spans="1:10" ht="18" customHeight="1" thickBot="1">
      <c r="A3083" s="2"/>
      <c r="B3083" s="2"/>
      <c r="C3083" s="2"/>
      <c r="D3083" s="2"/>
      <c r="E3083" s="3"/>
      <c r="F3083" s="2"/>
      <c r="G3083" s="2"/>
      <c r="H3083" s="37" t="str">
        <f t="array" ref="H3083">IF(ISERROR(INDEX([1]גיליון3!$U$14:$X$28,MATCH('[1]דיווח פרטני'!G3182,[1]גיליון3!$T$14:$T$28,0),MATCH('[1]דיווח פרטני'!C3182,[1]גיליון3!$U$13:$X$13,0)))," ", INDEX([1]גיליון3!$U$14:$X$28,MATCH('[1]דיווח פרטני'!G3182,[1]גיליון3!$T$14:$T$28,0),MATCH('[1]דיווח פרטני'!C3182,[1]גיליון3!$U$13:$X$13,0)))</f>
        <v xml:space="preserve"> </v>
      </c>
      <c r="I3083" s="2"/>
      <c r="J3083" s="153"/>
    </row>
    <row r="3084" spans="1:10" ht="18" customHeight="1" thickBot="1">
      <c r="A3084" s="2"/>
      <c r="B3084" s="2"/>
      <c r="C3084" s="2"/>
      <c r="D3084" s="2"/>
      <c r="E3084" s="3"/>
      <c r="F3084" s="2"/>
      <c r="G3084" s="2"/>
      <c r="H3084" s="37" t="str">
        <f t="array" ref="H3084">IF(ISERROR(INDEX([1]גיליון3!$U$14:$X$28,MATCH('[1]דיווח פרטני'!G3183,[1]גיליון3!$T$14:$T$28,0),MATCH('[1]דיווח פרטני'!C3183,[1]גיליון3!$U$13:$X$13,0)))," ", INDEX([1]גיליון3!$U$14:$X$28,MATCH('[1]דיווח פרטני'!G3183,[1]גיליון3!$T$14:$T$28,0),MATCH('[1]דיווח פרטני'!C3183,[1]גיליון3!$U$13:$X$13,0)))</f>
        <v xml:space="preserve"> </v>
      </c>
      <c r="I3084" s="2"/>
      <c r="J3084" s="153"/>
    </row>
    <row r="3085" spans="1:10" ht="18" customHeight="1" thickBot="1">
      <c r="A3085" s="2"/>
      <c r="B3085" s="2"/>
      <c r="C3085" s="2"/>
      <c r="D3085" s="2"/>
      <c r="E3085" s="3"/>
      <c r="F3085" s="2"/>
      <c r="G3085" s="2"/>
      <c r="H3085" s="37" t="str">
        <f t="array" ref="H3085">IF(ISERROR(INDEX([1]גיליון3!$U$14:$X$28,MATCH('[1]דיווח פרטני'!G3184,[1]גיליון3!$T$14:$T$28,0),MATCH('[1]דיווח פרטני'!C3184,[1]גיליון3!$U$13:$X$13,0)))," ", INDEX([1]גיליון3!$U$14:$X$28,MATCH('[1]דיווח פרטני'!G3184,[1]גיליון3!$T$14:$T$28,0),MATCH('[1]דיווח פרטני'!C3184,[1]גיליון3!$U$13:$X$13,0)))</f>
        <v xml:space="preserve"> </v>
      </c>
      <c r="I3085" s="2"/>
      <c r="J3085" s="153"/>
    </row>
    <row r="3086" spans="1:10" ht="18" customHeight="1" thickBot="1">
      <c r="A3086" s="2"/>
      <c r="B3086" s="2"/>
      <c r="C3086" s="2"/>
      <c r="D3086" s="2"/>
      <c r="E3086" s="3"/>
      <c r="F3086" s="2"/>
      <c r="G3086" s="2"/>
      <c r="H3086" s="37" t="str">
        <f t="array" ref="H3086">IF(ISERROR(INDEX([1]גיליון3!$U$14:$X$28,MATCH('[1]דיווח פרטני'!G3185,[1]גיליון3!$T$14:$T$28,0),MATCH('[1]דיווח פרטני'!C3185,[1]גיליון3!$U$13:$X$13,0)))," ", INDEX([1]גיליון3!$U$14:$X$28,MATCH('[1]דיווח פרטני'!G3185,[1]גיליון3!$T$14:$T$28,0),MATCH('[1]דיווח פרטני'!C3185,[1]גיליון3!$U$13:$X$13,0)))</f>
        <v xml:space="preserve"> </v>
      </c>
      <c r="I3086" s="2"/>
      <c r="J3086" s="153"/>
    </row>
    <row r="3087" spans="1:10" ht="18" customHeight="1" thickBot="1">
      <c r="A3087" s="2"/>
      <c r="B3087" s="2"/>
      <c r="C3087" s="2"/>
      <c r="D3087" s="2"/>
      <c r="E3087" s="3"/>
      <c r="F3087" s="2"/>
      <c r="G3087" s="2"/>
      <c r="H3087" s="37" t="str">
        <f t="array" ref="H3087">IF(ISERROR(INDEX([1]גיליון3!$U$14:$X$28,MATCH('[1]דיווח פרטני'!G3186,[1]גיליון3!$T$14:$T$28,0),MATCH('[1]דיווח פרטני'!C3186,[1]גיליון3!$U$13:$X$13,0)))," ", INDEX([1]גיליון3!$U$14:$X$28,MATCH('[1]דיווח פרטני'!G3186,[1]גיליון3!$T$14:$T$28,0),MATCH('[1]דיווח פרטני'!C3186,[1]גיליון3!$U$13:$X$13,0)))</f>
        <v xml:space="preserve"> </v>
      </c>
      <c r="I3087" s="2"/>
      <c r="J3087" s="153"/>
    </row>
    <row r="3088" spans="1:10" ht="18" customHeight="1" thickBot="1">
      <c r="A3088" s="2"/>
      <c r="B3088" s="2"/>
      <c r="C3088" s="2"/>
      <c r="D3088" s="2"/>
      <c r="E3088" s="3"/>
      <c r="F3088" s="2"/>
      <c r="G3088" s="2"/>
      <c r="H3088" s="37" t="str">
        <f t="array" ref="H3088">IF(ISERROR(INDEX([1]גיליון3!$U$14:$X$28,MATCH('[1]דיווח פרטני'!G3187,[1]גיליון3!$T$14:$T$28,0),MATCH('[1]דיווח פרטני'!C3187,[1]גיליון3!$U$13:$X$13,0)))," ", INDEX([1]גיליון3!$U$14:$X$28,MATCH('[1]דיווח פרטני'!G3187,[1]גיליון3!$T$14:$T$28,0),MATCH('[1]דיווח פרטני'!C3187,[1]גיליון3!$U$13:$X$13,0)))</f>
        <v xml:space="preserve"> </v>
      </c>
      <c r="I3088" s="2"/>
      <c r="J3088" s="153"/>
    </row>
    <row r="3089" spans="1:10" ht="18" customHeight="1" thickBot="1">
      <c r="A3089" s="2"/>
      <c r="B3089" s="2"/>
      <c r="C3089" s="2"/>
      <c r="D3089" s="2"/>
      <c r="E3089" s="3"/>
      <c r="F3089" s="2"/>
      <c r="G3089" s="2"/>
      <c r="H3089" s="37" t="str">
        <f t="array" ref="H3089">IF(ISERROR(INDEX([1]גיליון3!$U$14:$X$28,MATCH('[1]דיווח פרטני'!G3188,[1]גיליון3!$T$14:$T$28,0),MATCH('[1]דיווח פרטני'!C3188,[1]גיליון3!$U$13:$X$13,0)))," ", INDEX([1]גיליון3!$U$14:$X$28,MATCH('[1]דיווח פרטני'!G3188,[1]גיליון3!$T$14:$T$28,0),MATCH('[1]דיווח פרטני'!C3188,[1]גיליון3!$U$13:$X$13,0)))</f>
        <v xml:space="preserve"> </v>
      </c>
      <c r="I3089" s="2"/>
      <c r="J3089" s="153"/>
    </row>
    <row r="3090" spans="1:10" ht="18" customHeight="1" thickBot="1">
      <c r="A3090" s="2"/>
      <c r="B3090" s="2"/>
      <c r="C3090" s="2"/>
      <c r="D3090" s="2"/>
      <c r="E3090" s="3"/>
      <c r="F3090" s="2"/>
      <c r="G3090" s="2"/>
      <c r="H3090" s="37" t="str">
        <f t="array" ref="H3090">IF(ISERROR(INDEX([1]גיליון3!$U$14:$X$28,MATCH('[1]דיווח פרטני'!G3189,[1]גיליון3!$T$14:$T$28,0),MATCH('[1]דיווח פרטני'!C3189,[1]גיליון3!$U$13:$X$13,0)))," ", INDEX([1]גיליון3!$U$14:$X$28,MATCH('[1]דיווח פרטני'!G3189,[1]גיליון3!$T$14:$T$28,0),MATCH('[1]דיווח פרטני'!C3189,[1]גיליון3!$U$13:$X$13,0)))</f>
        <v xml:space="preserve"> </v>
      </c>
      <c r="I3090" s="2"/>
      <c r="J3090" s="153"/>
    </row>
    <row r="3091" spans="1:10" ht="18" customHeight="1" thickBot="1">
      <c r="A3091" s="2"/>
      <c r="B3091" s="2"/>
      <c r="C3091" s="2"/>
      <c r="D3091" s="2"/>
      <c r="E3091" s="3"/>
      <c r="F3091" s="2"/>
      <c r="G3091" s="2"/>
      <c r="H3091" s="37" t="str">
        <f t="array" ref="H3091">IF(ISERROR(INDEX([1]גיליון3!$U$14:$X$28,MATCH('[1]דיווח פרטני'!G3190,[1]גיליון3!$T$14:$T$28,0),MATCH('[1]דיווח פרטני'!C3190,[1]גיליון3!$U$13:$X$13,0)))," ", INDEX([1]גיליון3!$U$14:$X$28,MATCH('[1]דיווח פרטני'!G3190,[1]גיליון3!$T$14:$T$28,0),MATCH('[1]דיווח פרטני'!C3190,[1]גיליון3!$U$13:$X$13,0)))</f>
        <v xml:space="preserve"> </v>
      </c>
      <c r="I3091" s="2"/>
      <c r="J3091" s="153"/>
    </row>
    <row r="3092" spans="1:10" ht="18" customHeight="1" thickBot="1">
      <c r="A3092" s="2"/>
      <c r="B3092" s="2"/>
      <c r="C3092" s="2"/>
      <c r="D3092" s="2"/>
      <c r="E3092" s="3"/>
      <c r="F3092" s="2"/>
      <c r="G3092" s="2"/>
      <c r="H3092" s="37" t="str">
        <f t="array" ref="H3092">IF(ISERROR(INDEX([1]גיליון3!$U$14:$X$28,MATCH('[1]דיווח פרטני'!G3191,[1]גיליון3!$T$14:$T$28,0),MATCH('[1]דיווח פרטני'!C3191,[1]גיליון3!$U$13:$X$13,0)))," ", INDEX([1]גיליון3!$U$14:$X$28,MATCH('[1]דיווח פרטני'!G3191,[1]גיליון3!$T$14:$T$28,0),MATCH('[1]דיווח פרטני'!C3191,[1]גיליון3!$U$13:$X$13,0)))</f>
        <v xml:space="preserve"> </v>
      </c>
      <c r="I3092" s="2"/>
      <c r="J3092" s="153"/>
    </row>
    <row r="3093" spans="1:10" ht="18" customHeight="1" thickBot="1">
      <c r="A3093" s="2"/>
      <c r="B3093" s="2"/>
      <c r="C3093" s="2"/>
      <c r="D3093" s="2"/>
      <c r="E3093" s="3"/>
      <c r="F3093" s="2"/>
      <c r="G3093" s="2"/>
      <c r="H3093" s="37" t="str">
        <f t="array" ref="H3093">IF(ISERROR(INDEX([1]גיליון3!$U$14:$X$28,MATCH('[1]דיווח פרטני'!G3192,[1]גיליון3!$T$14:$T$28,0),MATCH('[1]דיווח פרטני'!C3192,[1]גיליון3!$U$13:$X$13,0)))," ", INDEX([1]גיליון3!$U$14:$X$28,MATCH('[1]דיווח פרטני'!G3192,[1]גיליון3!$T$14:$T$28,0),MATCH('[1]דיווח פרטני'!C3192,[1]גיליון3!$U$13:$X$13,0)))</f>
        <v xml:space="preserve"> </v>
      </c>
      <c r="I3093" s="2"/>
      <c r="J3093" s="153"/>
    </row>
    <row r="3094" spans="1:10" ht="18" customHeight="1" thickBot="1">
      <c r="A3094" s="2"/>
      <c r="B3094" s="2"/>
      <c r="C3094" s="2"/>
      <c r="D3094" s="2"/>
      <c r="E3094" s="3"/>
      <c r="F3094" s="2"/>
      <c r="G3094" s="2"/>
      <c r="H3094" s="37" t="str">
        <f t="array" ref="H3094">IF(ISERROR(INDEX([1]גיליון3!$U$14:$X$28,MATCH('[1]דיווח פרטני'!G3193,[1]גיליון3!$T$14:$T$28,0),MATCH('[1]דיווח פרטני'!C3193,[1]גיליון3!$U$13:$X$13,0)))," ", INDEX([1]גיליון3!$U$14:$X$28,MATCH('[1]דיווח פרטני'!G3193,[1]גיליון3!$T$14:$T$28,0),MATCH('[1]דיווח פרטני'!C3193,[1]גיליון3!$U$13:$X$13,0)))</f>
        <v xml:space="preserve"> </v>
      </c>
      <c r="I3094" s="2"/>
      <c r="J3094" s="153"/>
    </row>
    <row r="3095" spans="1:10" ht="18" customHeight="1" thickBot="1">
      <c r="A3095" s="2"/>
      <c r="B3095" s="2"/>
      <c r="C3095" s="2"/>
      <c r="D3095" s="2"/>
      <c r="E3095" s="3"/>
      <c r="F3095" s="2"/>
      <c r="G3095" s="2"/>
      <c r="H3095" s="37" t="str">
        <f t="array" ref="H3095">IF(ISERROR(INDEX([1]גיליון3!$U$14:$X$28,MATCH('[1]דיווח פרטני'!G3194,[1]גיליון3!$T$14:$T$28,0),MATCH('[1]דיווח פרטני'!C3194,[1]גיליון3!$U$13:$X$13,0)))," ", INDEX([1]גיליון3!$U$14:$X$28,MATCH('[1]דיווח פרטני'!G3194,[1]גיליון3!$T$14:$T$28,0),MATCH('[1]דיווח פרטני'!C3194,[1]גיליון3!$U$13:$X$13,0)))</f>
        <v xml:space="preserve"> </v>
      </c>
      <c r="I3095" s="2"/>
      <c r="J3095" s="153"/>
    </row>
    <row r="3096" spans="1:10" ht="18" customHeight="1" thickBot="1">
      <c r="A3096" s="2"/>
      <c r="B3096" s="2"/>
      <c r="C3096" s="2"/>
      <c r="D3096" s="2"/>
      <c r="E3096" s="3"/>
      <c r="F3096" s="2"/>
      <c r="G3096" s="2"/>
      <c r="H3096" s="37" t="str">
        <f t="array" ref="H3096">IF(ISERROR(INDEX([1]גיליון3!$U$14:$X$28,MATCH('[1]דיווח פרטני'!G3195,[1]גיליון3!$T$14:$T$28,0),MATCH('[1]דיווח פרטני'!C3195,[1]גיליון3!$U$13:$X$13,0)))," ", INDEX([1]גיליון3!$U$14:$X$28,MATCH('[1]דיווח פרטני'!G3195,[1]גיליון3!$T$14:$T$28,0),MATCH('[1]דיווח פרטני'!C3195,[1]גיליון3!$U$13:$X$13,0)))</f>
        <v xml:space="preserve"> </v>
      </c>
      <c r="I3096" s="2"/>
      <c r="J3096" s="153"/>
    </row>
    <row r="3097" spans="1:10" ht="18" customHeight="1" thickBot="1">
      <c r="A3097" s="2"/>
      <c r="B3097" s="2"/>
      <c r="C3097" s="2"/>
      <c r="D3097" s="2"/>
      <c r="E3097" s="3"/>
      <c r="F3097" s="2"/>
      <c r="G3097" s="2"/>
      <c r="H3097" s="37" t="str">
        <f t="array" ref="H3097">IF(ISERROR(INDEX([1]גיליון3!$U$14:$X$28,MATCH('[1]דיווח פרטני'!G3196,[1]גיליון3!$T$14:$T$28,0),MATCH('[1]דיווח פרטני'!C3196,[1]גיליון3!$U$13:$X$13,0)))," ", INDEX([1]גיליון3!$U$14:$X$28,MATCH('[1]דיווח פרטני'!G3196,[1]גיליון3!$T$14:$T$28,0),MATCH('[1]דיווח פרטני'!C3196,[1]גיליון3!$U$13:$X$13,0)))</f>
        <v xml:space="preserve"> </v>
      </c>
      <c r="I3097" s="2"/>
      <c r="J3097" s="153"/>
    </row>
    <row r="3098" spans="1:10" ht="18" customHeight="1" thickBot="1">
      <c r="A3098" s="2"/>
      <c r="B3098" s="2"/>
      <c r="C3098" s="2"/>
      <c r="D3098" s="2"/>
      <c r="E3098" s="3"/>
      <c r="F3098" s="2"/>
      <c r="G3098" s="2"/>
      <c r="H3098" s="37" t="str">
        <f t="array" ref="H3098">IF(ISERROR(INDEX([1]גיליון3!$U$14:$X$28,MATCH('[1]דיווח פרטני'!G3197,[1]גיליון3!$T$14:$T$28,0),MATCH('[1]דיווח פרטני'!C3197,[1]גיליון3!$U$13:$X$13,0)))," ", INDEX([1]גיליון3!$U$14:$X$28,MATCH('[1]דיווח פרטני'!G3197,[1]גיליון3!$T$14:$T$28,0),MATCH('[1]דיווח פרטני'!C3197,[1]גיליון3!$U$13:$X$13,0)))</f>
        <v xml:space="preserve"> </v>
      </c>
      <c r="I3098" s="2"/>
      <c r="J3098" s="153"/>
    </row>
    <row r="3099" spans="1:10" ht="18" customHeight="1" thickBot="1">
      <c r="A3099" s="2"/>
      <c r="B3099" s="2"/>
      <c r="C3099" s="2"/>
      <c r="D3099" s="2"/>
      <c r="E3099" s="3"/>
      <c r="F3099" s="2"/>
      <c r="G3099" s="2"/>
      <c r="H3099" s="37" t="str">
        <f t="array" ref="H3099">IF(ISERROR(INDEX([1]גיליון3!$U$14:$X$28,MATCH('[1]דיווח פרטני'!G3198,[1]גיליון3!$T$14:$T$28,0),MATCH('[1]דיווח פרטני'!C3198,[1]גיליון3!$U$13:$X$13,0)))," ", INDEX([1]גיליון3!$U$14:$X$28,MATCH('[1]דיווח פרטני'!G3198,[1]גיליון3!$T$14:$T$28,0),MATCH('[1]דיווח פרטני'!C3198,[1]גיליון3!$U$13:$X$13,0)))</f>
        <v xml:space="preserve"> </v>
      </c>
      <c r="I3099" s="2"/>
      <c r="J3099" s="153"/>
    </row>
    <row r="3100" spans="1:10" ht="18" customHeight="1" thickBot="1">
      <c r="A3100" s="2"/>
      <c r="B3100" s="2"/>
      <c r="C3100" s="2"/>
      <c r="D3100" s="2"/>
      <c r="E3100" s="3"/>
      <c r="F3100" s="2"/>
      <c r="G3100" s="2"/>
      <c r="H3100" s="37" t="str">
        <f t="array" ref="H3100">IF(ISERROR(INDEX([1]גיליון3!$U$14:$X$28,MATCH('[1]דיווח פרטני'!G3199,[1]גיליון3!$T$14:$T$28,0),MATCH('[1]דיווח פרטני'!C3199,[1]גיליון3!$U$13:$X$13,0)))," ", INDEX([1]גיליון3!$U$14:$X$28,MATCH('[1]דיווח פרטני'!G3199,[1]גיליון3!$T$14:$T$28,0),MATCH('[1]דיווח פרטני'!C3199,[1]גיליון3!$U$13:$X$13,0)))</f>
        <v xml:space="preserve"> </v>
      </c>
      <c r="I3100" s="2"/>
      <c r="J3100" s="153"/>
    </row>
    <row r="3101" spans="1:10" ht="18" customHeight="1" thickBot="1">
      <c r="A3101" s="2"/>
      <c r="B3101" s="2"/>
      <c r="C3101" s="2"/>
      <c r="D3101" s="2"/>
      <c r="E3101" s="3"/>
      <c r="F3101" s="2"/>
      <c r="G3101" s="2"/>
      <c r="H3101" s="37" t="str">
        <f t="array" ref="H3101">IF(ISERROR(INDEX([1]גיליון3!$U$14:$X$28,MATCH('[1]דיווח פרטני'!G3200,[1]גיליון3!$T$14:$T$28,0),MATCH('[1]דיווח פרטני'!C3200,[1]גיליון3!$U$13:$X$13,0)))," ", INDEX([1]גיליון3!$U$14:$X$28,MATCH('[1]דיווח פרטני'!G3200,[1]גיליון3!$T$14:$T$28,0),MATCH('[1]דיווח פרטני'!C3200,[1]גיליון3!$U$13:$X$13,0)))</f>
        <v xml:space="preserve"> </v>
      </c>
      <c r="I3101" s="2"/>
      <c r="J3101" s="153"/>
    </row>
    <row r="3102" spans="1:10" ht="18" customHeight="1" thickBot="1">
      <c r="A3102" s="2"/>
      <c r="B3102" s="2"/>
      <c r="C3102" s="2"/>
      <c r="D3102" s="2"/>
      <c r="E3102" s="3"/>
      <c r="F3102" s="2"/>
      <c r="G3102" s="2"/>
      <c r="H3102" s="37" t="str">
        <f t="array" ref="H3102">IF(ISERROR(INDEX([1]גיליון3!$U$14:$X$28,MATCH('[1]דיווח פרטני'!G3201,[1]גיליון3!$T$14:$T$28,0),MATCH('[1]דיווח פרטני'!C3201,[1]גיליון3!$U$13:$X$13,0)))," ", INDEX([1]גיליון3!$U$14:$X$28,MATCH('[1]דיווח פרטני'!G3201,[1]גיליון3!$T$14:$T$28,0),MATCH('[1]דיווח פרטני'!C3201,[1]גיליון3!$U$13:$X$13,0)))</f>
        <v xml:space="preserve"> </v>
      </c>
      <c r="I3102" s="2"/>
      <c r="J3102" s="153"/>
    </row>
    <row r="3103" spans="1:10" ht="18" customHeight="1" thickBot="1">
      <c r="A3103" s="2"/>
      <c r="B3103" s="2"/>
      <c r="C3103" s="2"/>
      <c r="D3103" s="2"/>
      <c r="E3103" s="3"/>
      <c r="F3103" s="2"/>
      <c r="G3103" s="2"/>
      <c r="H3103" s="37" t="str">
        <f t="array" ref="H3103">IF(ISERROR(INDEX([1]גיליון3!$U$14:$X$28,MATCH('[1]דיווח פרטני'!G3202,[1]גיליון3!$T$14:$T$28,0),MATCH('[1]דיווח פרטני'!C3202,[1]גיליון3!$U$13:$X$13,0)))," ", INDEX([1]גיליון3!$U$14:$X$28,MATCH('[1]דיווח פרטני'!G3202,[1]גיליון3!$T$14:$T$28,0),MATCH('[1]דיווח פרטני'!C3202,[1]גיליון3!$U$13:$X$13,0)))</f>
        <v xml:space="preserve"> </v>
      </c>
      <c r="I3103" s="2"/>
      <c r="J3103" s="153"/>
    </row>
    <row r="3104" spans="1:10" ht="18" customHeight="1" thickBot="1">
      <c r="A3104" s="2"/>
      <c r="B3104" s="2"/>
      <c r="C3104" s="2"/>
      <c r="D3104" s="2"/>
      <c r="E3104" s="3"/>
      <c r="F3104" s="2"/>
      <c r="G3104" s="2"/>
      <c r="H3104" s="37" t="str">
        <f t="array" ref="H3104">IF(ISERROR(INDEX([1]גיליון3!$U$14:$X$28,MATCH('[1]דיווח פרטני'!G3203,[1]גיליון3!$T$14:$T$28,0),MATCH('[1]דיווח פרטני'!C3203,[1]גיליון3!$U$13:$X$13,0)))," ", INDEX([1]גיליון3!$U$14:$X$28,MATCH('[1]דיווח פרטני'!G3203,[1]גיליון3!$T$14:$T$28,0),MATCH('[1]דיווח פרטני'!C3203,[1]גיליון3!$U$13:$X$13,0)))</f>
        <v xml:space="preserve"> </v>
      </c>
      <c r="I3104" s="2"/>
      <c r="J3104" s="153"/>
    </row>
    <row r="3105" spans="1:10" ht="18" customHeight="1" thickBot="1">
      <c r="A3105" s="2"/>
      <c r="B3105" s="2"/>
      <c r="C3105" s="2"/>
      <c r="D3105" s="2"/>
      <c r="E3105" s="3"/>
      <c r="F3105" s="2"/>
      <c r="G3105" s="2"/>
      <c r="H3105" s="37" t="str">
        <f t="array" ref="H3105">IF(ISERROR(INDEX([1]גיליון3!$U$14:$X$28,MATCH('[1]דיווח פרטני'!G3204,[1]גיליון3!$T$14:$T$28,0),MATCH('[1]דיווח פרטני'!C3204,[1]גיליון3!$U$13:$X$13,0)))," ", INDEX([1]גיליון3!$U$14:$X$28,MATCH('[1]דיווח פרטני'!G3204,[1]גיליון3!$T$14:$T$28,0),MATCH('[1]דיווח פרטני'!C3204,[1]גיליון3!$U$13:$X$13,0)))</f>
        <v xml:space="preserve"> </v>
      </c>
      <c r="I3105" s="2"/>
      <c r="J3105" s="153"/>
    </row>
    <row r="3106" spans="1:10" ht="18" customHeight="1" thickBot="1">
      <c r="A3106" s="2"/>
      <c r="B3106" s="2"/>
      <c r="C3106" s="2"/>
      <c r="D3106" s="2"/>
      <c r="E3106" s="3"/>
      <c r="F3106" s="2"/>
      <c r="G3106" s="2"/>
      <c r="H3106" s="37" t="str">
        <f t="array" ref="H3106">IF(ISERROR(INDEX([1]גיליון3!$U$14:$X$28,MATCH('[1]דיווח פרטני'!G3205,[1]גיליון3!$T$14:$T$28,0),MATCH('[1]דיווח פרטני'!C3205,[1]גיליון3!$U$13:$X$13,0)))," ", INDEX([1]גיליון3!$U$14:$X$28,MATCH('[1]דיווח פרטני'!G3205,[1]גיליון3!$T$14:$T$28,0),MATCH('[1]דיווח פרטני'!C3205,[1]גיליון3!$U$13:$X$13,0)))</f>
        <v xml:space="preserve"> </v>
      </c>
      <c r="I3106" s="2"/>
      <c r="J3106" s="153"/>
    </row>
    <row r="3107" spans="1:10" ht="18" customHeight="1" thickBot="1">
      <c r="A3107" s="2"/>
      <c r="B3107" s="2"/>
      <c r="C3107" s="2"/>
      <c r="D3107" s="2"/>
      <c r="E3107" s="3"/>
      <c r="F3107" s="2"/>
      <c r="G3107" s="2"/>
      <c r="H3107" s="37" t="str">
        <f t="array" ref="H3107">IF(ISERROR(INDEX([1]גיליון3!$U$14:$X$28,MATCH('[1]דיווח פרטני'!G3206,[1]גיליון3!$T$14:$T$28,0),MATCH('[1]דיווח פרטני'!C3206,[1]גיליון3!$U$13:$X$13,0)))," ", INDEX([1]גיליון3!$U$14:$X$28,MATCH('[1]דיווח פרטני'!G3206,[1]גיליון3!$T$14:$T$28,0),MATCH('[1]דיווח פרטני'!C3206,[1]גיליון3!$U$13:$X$13,0)))</f>
        <v xml:space="preserve"> </v>
      </c>
      <c r="I3107" s="2"/>
      <c r="J3107" s="153"/>
    </row>
    <row r="3108" spans="1:10" ht="18" customHeight="1" thickBot="1">
      <c r="A3108" s="2"/>
      <c r="B3108" s="2"/>
      <c r="C3108" s="2"/>
      <c r="D3108" s="2"/>
      <c r="E3108" s="3"/>
      <c r="F3108" s="2"/>
      <c r="G3108" s="2"/>
      <c r="H3108" s="37" t="str">
        <f t="array" ref="H3108">IF(ISERROR(INDEX([1]גיליון3!$U$14:$X$28,MATCH('[1]דיווח פרטני'!G3207,[1]גיליון3!$T$14:$T$28,0),MATCH('[1]דיווח פרטני'!C3207,[1]גיליון3!$U$13:$X$13,0)))," ", INDEX([1]גיליון3!$U$14:$X$28,MATCH('[1]דיווח פרטני'!G3207,[1]גיליון3!$T$14:$T$28,0),MATCH('[1]דיווח פרטני'!C3207,[1]גיליון3!$U$13:$X$13,0)))</f>
        <v xml:space="preserve"> </v>
      </c>
      <c r="I3108" s="2"/>
      <c r="J3108" s="153"/>
    </row>
    <row r="3109" spans="1:10" ht="18" customHeight="1" thickBot="1">
      <c r="A3109" s="2"/>
      <c r="B3109" s="2"/>
      <c r="C3109" s="2"/>
      <c r="D3109" s="2"/>
      <c r="E3109" s="3"/>
      <c r="F3109" s="2"/>
      <c r="G3109" s="2"/>
      <c r="H3109" s="37" t="str">
        <f t="array" ref="H3109">IF(ISERROR(INDEX([1]גיליון3!$U$14:$X$28,MATCH('[1]דיווח פרטני'!G3208,[1]גיליון3!$T$14:$T$28,0),MATCH('[1]דיווח פרטני'!C3208,[1]גיליון3!$U$13:$X$13,0)))," ", INDEX([1]גיליון3!$U$14:$X$28,MATCH('[1]דיווח פרטני'!G3208,[1]גיליון3!$T$14:$T$28,0),MATCH('[1]דיווח פרטני'!C3208,[1]גיליון3!$U$13:$X$13,0)))</f>
        <v xml:space="preserve"> </v>
      </c>
      <c r="I3109" s="2"/>
      <c r="J3109" s="153"/>
    </row>
    <row r="3110" spans="1:10" ht="18" customHeight="1" thickBot="1">
      <c r="A3110" s="2"/>
      <c r="B3110" s="2"/>
      <c r="C3110" s="2"/>
      <c r="D3110" s="2"/>
      <c r="E3110" s="3"/>
      <c r="F3110" s="2"/>
      <c r="G3110" s="2"/>
      <c r="H3110" s="37" t="str">
        <f t="array" ref="H3110">IF(ISERROR(INDEX([1]גיליון3!$U$14:$X$28,MATCH('[1]דיווח פרטני'!G3209,[1]גיליון3!$T$14:$T$28,0),MATCH('[1]דיווח פרטני'!C3209,[1]גיליון3!$U$13:$X$13,0)))," ", INDEX([1]גיליון3!$U$14:$X$28,MATCH('[1]דיווח פרטני'!G3209,[1]גיליון3!$T$14:$T$28,0),MATCH('[1]דיווח פרטני'!C3209,[1]גיליון3!$U$13:$X$13,0)))</f>
        <v xml:space="preserve"> </v>
      </c>
      <c r="I3110" s="2"/>
      <c r="J3110" s="153"/>
    </row>
    <row r="3111" spans="1:10" ht="18" customHeight="1" thickBot="1">
      <c r="A3111" s="2"/>
      <c r="B3111" s="2"/>
      <c r="C3111" s="2"/>
      <c r="D3111" s="2"/>
      <c r="E3111" s="3"/>
      <c r="F3111" s="2"/>
      <c r="G3111" s="2"/>
      <c r="H3111" s="37" t="str">
        <f t="array" ref="H3111">IF(ISERROR(INDEX([1]גיליון3!$U$14:$X$28,MATCH('[1]דיווח פרטני'!G3210,[1]גיליון3!$T$14:$T$28,0),MATCH('[1]דיווח פרטני'!C3210,[1]גיליון3!$U$13:$X$13,0)))," ", INDEX([1]גיליון3!$U$14:$X$28,MATCH('[1]דיווח פרטני'!G3210,[1]גיליון3!$T$14:$T$28,0),MATCH('[1]דיווח פרטני'!C3210,[1]גיליון3!$U$13:$X$13,0)))</f>
        <v xml:space="preserve"> </v>
      </c>
      <c r="I3111" s="2"/>
      <c r="J3111" s="153"/>
    </row>
    <row r="3112" spans="1:10" ht="18" customHeight="1" thickBot="1">
      <c r="A3112" s="2"/>
      <c r="B3112" s="2"/>
      <c r="C3112" s="2"/>
      <c r="D3112" s="2"/>
      <c r="E3112" s="3"/>
      <c r="F3112" s="2"/>
      <c r="G3112" s="2"/>
      <c r="H3112" s="37" t="str">
        <f t="array" ref="H3112">IF(ISERROR(INDEX([1]גיליון3!$U$14:$X$28,MATCH('[1]דיווח פרטני'!G3211,[1]גיליון3!$T$14:$T$28,0),MATCH('[1]דיווח פרטני'!C3211,[1]גיליון3!$U$13:$X$13,0)))," ", INDEX([1]גיליון3!$U$14:$X$28,MATCH('[1]דיווח פרטני'!G3211,[1]גיליון3!$T$14:$T$28,0),MATCH('[1]דיווח פרטני'!C3211,[1]גיליון3!$U$13:$X$13,0)))</f>
        <v xml:space="preserve"> </v>
      </c>
      <c r="I3112" s="2"/>
      <c r="J3112" s="153"/>
    </row>
    <row r="3113" spans="1:10" ht="18" customHeight="1" thickBot="1">
      <c r="A3113" s="2"/>
      <c r="B3113" s="2"/>
      <c r="C3113" s="2"/>
      <c r="D3113" s="2"/>
      <c r="E3113" s="3"/>
      <c r="F3113" s="2"/>
      <c r="G3113" s="2"/>
      <c r="H3113" s="37" t="str">
        <f t="array" ref="H3113">IF(ISERROR(INDEX([1]גיליון3!$U$14:$X$28,MATCH('[1]דיווח פרטני'!G3212,[1]גיליון3!$T$14:$T$28,0),MATCH('[1]דיווח פרטני'!C3212,[1]גיליון3!$U$13:$X$13,0)))," ", INDEX([1]גיליון3!$U$14:$X$28,MATCH('[1]דיווח פרטני'!G3212,[1]גיליון3!$T$14:$T$28,0),MATCH('[1]דיווח פרטני'!C3212,[1]גיליון3!$U$13:$X$13,0)))</f>
        <v xml:space="preserve"> </v>
      </c>
      <c r="I3113" s="2"/>
      <c r="J3113" s="153"/>
    </row>
    <row r="3114" spans="1:10" ht="18" customHeight="1" thickBot="1">
      <c r="A3114" s="2"/>
      <c r="B3114" s="2"/>
      <c r="C3114" s="2"/>
      <c r="D3114" s="2"/>
      <c r="E3114" s="3"/>
      <c r="F3114" s="2"/>
      <c r="G3114" s="2"/>
      <c r="H3114" s="37" t="str">
        <f t="array" ref="H3114">IF(ISERROR(INDEX([1]גיליון3!$U$14:$X$28,MATCH('[1]דיווח פרטני'!G3213,[1]גיליון3!$T$14:$T$28,0),MATCH('[1]דיווח פרטני'!C3213,[1]גיליון3!$U$13:$X$13,0)))," ", INDEX([1]גיליון3!$U$14:$X$28,MATCH('[1]דיווח פרטני'!G3213,[1]גיליון3!$T$14:$T$28,0),MATCH('[1]דיווח פרטני'!C3213,[1]גיליון3!$U$13:$X$13,0)))</f>
        <v xml:space="preserve"> </v>
      </c>
      <c r="I3114" s="2"/>
      <c r="J3114" s="153"/>
    </row>
    <row r="3115" spans="1:10" ht="18" customHeight="1" thickBot="1">
      <c r="A3115" s="2"/>
      <c r="B3115" s="2"/>
      <c r="C3115" s="2"/>
      <c r="D3115" s="2"/>
      <c r="E3115" s="3"/>
      <c r="F3115" s="2"/>
      <c r="G3115" s="2"/>
      <c r="H3115" s="37" t="str">
        <f t="array" ref="H3115">IF(ISERROR(INDEX([1]גיליון3!$U$14:$X$28,MATCH('[1]דיווח פרטני'!G3214,[1]גיליון3!$T$14:$T$28,0),MATCH('[1]דיווח פרטני'!C3214,[1]גיליון3!$U$13:$X$13,0)))," ", INDEX([1]גיליון3!$U$14:$X$28,MATCH('[1]דיווח פרטני'!G3214,[1]גיליון3!$T$14:$T$28,0),MATCH('[1]דיווח פרטני'!C3214,[1]גיליון3!$U$13:$X$13,0)))</f>
        <v xml:space="preserve"> </v>
      </c>
      <c r="I3115" s="2"/>
      <c r="J3115" s="153"/>
    </row>
    <row r="3116" spans="1:10" ht="18" customHeight="1" thickBot="1">
      <c r="A3116" s="2"/>
      <c r="B3116" s="2"/>
      <c r="C3116" s="2"/>
      <c r="D3116" s="2"/>
      <c r="E3116" s="3"/>
      <c r="F3116" s="2"/>
      <c r="G3116" s="2"/>
      <c r="H3116" s="37" t="str">
        <f t="array" ref="H3116">IF(ISERROR(INDEX([1]גיליון3!$U$14:$X$28,MATCH('[1]דיווח פרטני'!G3215,[1]גיליון3!$T$14:$T$28,0),MATCH('[1]דיווח פרטני'!C3215,[1]גיליון3!$U$13:$X$13,0)))," ", INDEX([1]גיליון3!$U$14:$X$28,MATCH('[1]דיווח פרטני'!G3215,[1]גיליון3!$T$14:$T$28,0),MATCH('[1]דיווח פרטני'!C3215,[1]גיליון3!$U$13:$X$13,0)))</f>
        <v xml:space="preserve"> </v>
      </c>
      <c r="I3116" s="2"/>
      <c r="J3116" s="153"/>
    </row>
    <row r="3117" spans="1:10" ht="18" customHeight="1" thickBot="1">
      <c r="A3117" s="2"/>
      <c r="B3117" s="2"/>
      <c r="C3117" s="2"/>
      <c r="D3117" s="2"/>
      <c r="E3117" s="3"/>
      <c r="F3117" s="2"/>
      <c r="G3117" s="2"/>
      <c r="H3117" s="37" t="str">
        <f t="array" ref="H3117">IF(ISERROR(INDEX([1]גיליון3!$U$14:$X$28,MATCH('[1]דיווח פרטני'!G3216,[1]גיליון3!$T$14:$T$28,0),MATCH('[1]דיווח פרטני'!C3216,[1]גיליון3!$U$13:$X$13,0)))," ", INDEX([1]גיליון3!$U$14:$X$28,MATCH('[1]דיווח פרטני'!G3216,[1]גיליון3!$T$14:$T$28,0),MATCH('[1]דיווח פרטני'!C3216,[1]גיליון3!$U$13:$X$13,0)))</f>
        <v xml:space="preserve"> </v>
      </c>
      <c r="I3117" s="2"/>
      <c r="J3117" s="153"/>
    </row>
    <row r="3118" spans="1:10" ht="18" customHeight="1" thickBot="1">
      <c r="A3118" s="2"/>
      <c r="B3118" s="2"/>
      <c r="C3118" s="2"/>
      <c r="D3118" s="2"/>
      <c r="E3118" s="3"/>
      <c r="F3118" s="2"/>
      <c r="G3118" s="2"/>
      <c r="H3118" s="37" t="str">
        <f t="array" ref="H3118">IF(ISERROR(INDEX([1]גיליון3!$U$14:$X$28,MATCH('[1]דיווח פרטני'!G3217,[1]גיליון3!$T$14:$T$28,0),MATCH('[1]דיווח פרטני'!C3217,[1]גיליון3!$U$13:$X$13,0)))," ", INDEX([1]גיליון3!$U$14:$X$28,MATCH('[1]דיווח פרטני'!G3217,[1]גיליון3!$T$14:$T$28,0),MATCH('[1]דיווח פרטני'!C3217,[1]גיליון3!$U$13:$X$13,0)))</f>
        <v xml:space="preserve"> </v>
      </c>
      <c r="I3118" s="2"/>
      <c r="J3118" s="153"/>
    </row>
    <row r="3119" spans="1:10" ht="18" customHeight="1" thickBot="1">
      <c r="A3119" s="2"/>
      <c r="B3119" s="2"/>
      <c r="C3119" s="2"/>
      <c r="D3119" s="2"/>
      <c r="E3119" s="3"/>
      <c r="F3119" s="2"/>
      <c r="G3119" s="2"/>
      <c r="H3119" s="37" t="str">
        <f t="array" ref="H3119">IF(ISERROR(INDEX([1]גיליון3!$U$14:$X$28,MATCH('[1]דיווח פרטני'!G3218,[1]גיליון3!$T$14:$T$28,0),MATCH('[1]דיווח פרטני'!C3218,[1]גיליון3!$U$13:$X$13,0)))," ", INDEX([1]גיליון3!$U$14:$X$28,MATCH('[1]דיווח פרטני'!G3218,[1]גיליון3!$T$14:$T$28,0),MATCH('[1]דיווח פרטני'!C3218,[1]גיליון3!$U$13:$X$13,0)))</f>
        <v xml:space="preserve"> </v>
      </c>
      <c r="I3119" s="2"/>
      <c r="J3119" s="153"/>
    </row>
    <row r="3120" spans="1:10" ht="18" customHeight="1" thickBot="1">
      <c r="A3120" s="2"/>
      <c r="B3120" s="2"/>
      <c r="C3120" s="2"/>
      <c r="D3120" s="2"/>
      <c r="E3120" s="3"/>
      <c r="F3120" s="2"/>
      <c r="G3120" s="2"/>
      <c r="H3120" s="37" t="str">
        <f t="array" ref="H3120">IF(ISERROR(INDEX([1]גיליון3!$U$14:$X$28,MATCH('[1]דיווח פרטני'!G3219,[1]גיליון3!$T$14:$T$28,0),MATCH('[1]דיווח פרטני'!C3219,[1]גיליון3!$U$13:$X$13,0)))," ", INDEX([1]גיליון3!$U$14:$X$28,MATCH('[1]דיווח פרטני'!G3219,[1]גיליון3!$T$14:$T$28,0),MATCH('[1]דיווח פרטני'!C3219,[1]גיליון3!$U$13:$X$13,0)))</f>
        <v xml:space="preserve"> </v>
      </c>
      <c r="I3120" s="2"/>
      <c r="J3120" s="153"/>
    </row>
    <row r="3121" spans="1:10" ht="18" customHeight="1" thickBot="1">
      <c r="A3121" s="2"/>
      <c r="B3121" s="2"/>
      <c r="C3121" s="2"/>
      <c r="D3121" s="2"/>
      <c r="E3121" s="3"/>
      <c r="F3121" s="2"/>
      <c r="G3121" s="2"/>
      <c r="H3121" s="37" t="str">
        <f t="array" ref="H3121">IF(ISERROR(INDEX([1]גיליון3!$U$14:$X$28,MATCH('[1]דיווח פרטני'!G3220,[1]גיליון3!$T$14:$T$28,0),MATCH('[1]דיווח פרטני'!C3220,[1]גיליון3!$U$13:$X$13,0)))," ", INDEX([1]גיליון3!$U$14:$X$28,MATCH('[1]דיווח פרטני'!G3220,[1]גיליון3!$T$14:$T$28,0),MATCH('[1]דיווח פרטני'!C3220,[1]גיליון3!$U$13:$X$13,0)))</f>
        <v xml:space="preserve"> </v>
      </c>
      <c r="I3121" s="2"/>
      <c r="J3121" s="153"/>
    </row>
    <row r="3122" spans="1:10" ht="18" customHeight="1" thickBot="1">
      <c r="A3122" s="2"/>
      <c r="B3122" s="2"/>
      <c r="C3122" s="2"/>
      <c r="D3122" s="2"/>
      <c r="E3122" s="3"/>
      <c r="F3122" s="2"/>
      <c r="G3122" s="2"/>
      <c r="H3122" s="37" t="str">
        <f t="array" ref="H3122">IF(ISERROR(INDEX([1]גיליון3!$U$14:$X$28,MATCH('[1]דיווח פרטני'!G3221,[1]גיליון3!$T$14:$T$28,0),MATCH('[1]דיווח פרטני'!C3221,[1]גיליון3!$U$13:$X$13,0)))," ", INDEX([1]גיליון3!$U$14:$X$28,MATCH('[1]דיווח פרטני'!G3221,[1]גיליון3!$T$14:$T$28,0),MATCH('[1]דיווח פרטני'!C3221,[1]גיליון3!$U$13:$X$13,0)))</f>
        <v xml:space="preserve"> </v>
      </c>
      <c r="I3122" s="2"/>
      <c r="J3122" s="153"/>
    </row>
    <row r="3123" spans="1:10" ht="18" customHeight="1" thickBot="1">
      <c r="A3123" s="2"/>
      <c r="B3123" s="2"/>
      <c r="C3123" s="2"/>
      <c r="D3123" s="2"/>
      <c r="E3123" s="3"/>
      <c r="F3123" s="2"/>
      <c r="G3123" s="2"/>
      <c r="H3123" s="37" t="str">
        <f t="array" ref="H3123">IF(ISERROR(INDEX([1]גיליון3!$U$14:$X$28,MATCH('[1]דיווח פרטני'!G3222,[1]גיליון3!$T$14:$T$28,0),MATCH('[1]דיווח פרטני'!C3222,[1]גיליון3!$U$13:$X$13,0)))," ", INDEX([1]גיליון3!$U$14:$X$28,MATCH('[1]דיווח פרטני'!G3222,[1]גיליון3!$T$14:$T$28,0),MATCH('[1]דיווח פרטני'!C3222,[1]גיליון3!$U$13:$X$13,0)))</f>
        <v xml:space="preserve"> </v>
      </c>
      <c r="I3123" s="2"/>
      <c r="J3123" s="153"/>
    </row>
    <row r="3124" spans="1:10" ht="18" customHeight="1" thickBot="1">
      <c r="A3124" s="2"/>
      <c r="B3124" s="2"/>
      <c r="C3124" s="2"/>
      <c r="D3124" s="2"/>
      <c r="E3124" s="3"/>
      <c r="F3124" s="2"/>
      <c r="G3124" s="2"/>
      <c r="H3124" s="37" t="str">
        <f t="array" ref="H3124">IF(ISERROR(INDEX([1]גיליון3!$U$14:$X$28,MATCH('[1]דיווח פרטני'!G3223,[1]גיליון3!$T$14:$T$28,0),MATCH('[1]דיווח פרטני'!C3223,[1]גיליון3!$U$13:$X$13,0)))," ", INDEX([1]גיליון3!$U$14:$X$28,MATCH('[1]דיווח פרטני'!G3223,[1]גיליון3!$T$14:$T$28,0),MATCH('[1]דיווח פרטני'!C3223,[1]גיליון3!$U$13:$X$13,0)))</f>
        <v xml:space="preserve"> </v>
      </c>
      <c r="I3124" s="2"/>
      <c r="J3124" s="153"/>
    </row>
    <row r="3125" spans="1:10" ht="18" customHeight="1" thickBot="1">
      <c r="A3125" s="2"/>
      <c r="B3125" s="2"/>
      <c r="C3125" s="2"/>
      <c r="D3125" s="2"/>
      <c r="E3125" s="3"/>
      <c r="F3125" s="2"/>
      <c r="G3125" s="2"/>
      <c r="H3125" s="37" t="str">
        <f t="array" ref="H3125">IF(ISERROR(INDEX([1]גיליון3!$U$14:$X$28,MATCH('[1]דיווח פרטני'!G3224,[1]גיליון3!$T$14:$T$28,0),MATCH('[1]דיווח פרטני'!C3224,[1]גיליון3!$U$13:$X$13,0)))," ", INDEX([1]גיליון3!$U$14:$X$28,MATCH('[1]דיווח פרטני'!G3224,[1]גיליון3!$T$14:$T$28,0),MATCH('[1]דיווח פרטני'!C3224,[1]גיליון3!$U$13:$X$13,0)))</f>
        <v xml:space="preserve"> </v>
      </c>
      <c r="I3125" s="2"/>
      <c r="J3125" s="153"/>
    </row>
    <row r="3126" spans="1:10" ht="18" customHeight="1" thickBot="1">
      <c r="A3126" s="2"/>
      <c r="B3126" s="2"/>
      <c r="C3126" s="2"/>
      <c r="D3126" s="2"/>
      <c r="E3126" s="3"/>
      <c r="F3126" s="2"/>
      <c r="G3126" s="2"/>
      <c r="H3126" s="37" t="str">
        <f t="array" ref="H3126">IF(ISERROR(INDEX([1]גיליון3!$U$14:$X$28,MATCH('[1]דיווח פרטני'!G3225,[1]גיליון3!$T$14:$T$28,0),MATCH('[1]דיווח פרטני'!C3225,[1]גיליון3!$U$13:$X$13,0)))," ", INDEX([1]גיליון3!$U$14:$X$28,MATCH('[1]דיווח פרטני'!G3225,[1]גיליון3!$T$14:$T$28,0),MATCH('[1]דיווח פרטני'!C3225,[1]גיליון3!$U$13:$X$13,0)))</f>
        <v xml:space="preserve"> </v>
      </c>
      <c r="I3126" s="2"/>
      <c r="J3126" s="153"/>
    </row>
    <row r="3127" spans="1:10" ht="18" customHeight="1" thickBot="1">
      <c r="A3127" s="2"/>
      <c r="B3127" s="2"/>
      <c r="C3127" s="2"/>
      <c r="D3127" s="2"/>
      <c r="E3127" s="3"/>
      <c r="F3127" s="2"/>
      <c r="G3127" s="2"/>
      <c r="H3127" s="37" t="str">
        <f t="array" ref="H3127">IF(ISERROR(INDEX([1]גיליון3!$U$14:$X$28,MATCH('[1]דיווח פרטני'!G3226,[1]גיליון3!$T$14:$T$28,0),MATCH('[1]דיווח פרטני'!C3226,[1]גיליון3!$U$13:$X$13,0)))," ", INDEX([1]גיליון3!$U$14:$X$28,MATCH('[1]דיווח פרטני'!G3226,[1]גיליון3!$T$14:$T$28,0),MATCH('[1]דיווח פרטני'!C3226,[1]גיליון3!$U$13:$X$13,0)))</f>
        <v xml:space="preserve"> </v>
      </c>
      <c r="I3127" s="2"/>
      <c r="J3127" s="153"/>
    </row>
    <row r="3128" spans="1:10" ht="18" customHeight="1" thickBot="1">
      <c r="A3128" s="2"/>
      <c r="B3128" s="2"/>
      <c r="C3128" s="2"/>
      <c r="D3128" s="2"/>
      <c r="E3128" s="3"/>
      <c r="F3128" s="2"/>
      <c r="G3128" s="2"/>
      <c r="H3128" s="37" t="str">
        <f t="array" ref="H3128">IF(ISERROR(INDEX([1]גיליון3!$U$14:$X$28,MATCH('[1]דיווח פרטני'!G3227,[1]גיליון3!$T$14:$T$28,0),MATCH('[1]דיווח פרטני'!C3227,[1]גיליון3!$U$13:$X$13,0)))," ", INDEX([1]גיליון3!$U$14:$X$28,MATCH('[1]דיווח פרטני'!G3227,[1]גיליון3!$T$14:$T$28,0),MATCH('[1]דיווח פרטני'!C3227,[1]גיליון3!$U$13:$X$13,0)))</f>
        <v xml:space="preserve"> </v>
      </c>
      <c r="I3128" s="2"/>
      <c r="J3128" s="153"/>
    </row>
    <row r="3129" spans="1:10" ht="18" customHeight="1" thickBot="1">
      <c r="A3129" s="2"/>
      <c r="B3129" s="2"/>
      <c r="C3129" s="2"/>
      <c r="D3129" s="2"/>
      <c r="E3129" s="3"/>
      <c r="F3129" s="2"/>
      <c r="G3129" s="2"/>
      <c r="H3129" s="37" t="str">
        <f t="array" ref="H3129">IF(ISERROR(INDEX([1]גיליון3!$U$14:$X$28,MATCH('[1]דיווח פרטני'!G3228,[1]גיליון3!$T$14:$T$28,0),MATCH('[1]דיווח פרטני'!C3228,[1]גיליון3!$U$13:$X$13,0)))," ", INDEX([1]גיליון3!$U$14:$X$28,MATCH('[1]דיווח פרטני'!G3228,[1]גיליון3!$T$14:$T$28,0),MATCH('[1]דיווח פרטני'!C3228,[1]גיליון3!$U$13:$X$13,0)))</f>
        <v xml:space="preserve"> </v>
      </c>
      <c r="I3129" s="2"/>
      <c r="J3129" s="153"/>
    </row>
    <row r="3130" spans="1:10" ht="18" customHeight="1" thickBot="1">
      <c r="A3130" s="2"/>
      <c r="B3130" s="2"/>
      <c r="C3130" s="2"/>
      <c r="D3130" s="2"/>
      <c r="E3130" s="3"/>
      <c r="F3130" s="2"/>
      <c r="G3130" s="2"/>
      <c r="H3130" s="37" t="str">
        <f t="array" ref="H3130">IF(ISERROR(INDEX([1]גיליון3!$U$14:$X$28,MATCH('[1]דיווח פרטני'!G3229,[1]גיליון3!$T$14:$T$28,0),MATCH('[1]דיווח פרטני'!C3229,[1]גיליון3!$U$13:$X$13,0)))," ", INDEX([1]גיליון3!$U$14:$X$28,MATCH('[1]דיווח פרטני'!G3229,[1]גיליון3!$T$14:$T$28,0),MATCH('[1]דיווח פרטני'!C3229,[1]גיליון3!$U$13:$X$13,0)))</f>
        <v xml:space="preserve"> </v>
      </c>
      <c r="I3130" s="2"/>
      <c r="J3130" s="153"/>
    </row>
    <row r="3131" spans="1:10" ht="18" customHeight="1" thickBot="1">
      <c r="A3131" s="2"/>
      <c r="B3131" s="2"/>
      <c r="C3131" s="2"/>
      <c r="D3131" s="2"/>
      <c r="E3131" s="3"/>
      <c r="F3131" s="2"/>
      <c r="G3131" s="2"/>
      <c r="H3131" s="37" t="str">
        <f t="array" ref="H3131">IF(ISERROR(INDEX([1]גיליון3!$U$14:$X$28,MATCH('[1]דיווח פרטני'!G3230,[1]גיליון3!$T$14:$T$28,0),MATCH('[1]דיווח פרטני'!C3230,[1]גיליון3!$U$13:$X$13,0)))," ", INDEX([1]גיליון3!$U$14:$X$28,MATCH('[1]דיווח פרטני'!G3230,[1]גיליון3!$T$14:$T$28,0),MATCH('[1]דיווח פרטני'!C3230,[1]גיליון3!$U$13:$X$13,0)))</f>
        <v xml:space="preserve"> </v>
      </c>
      <c r="I3131" s="2"/>
      <c r="J3131" s="153"/>
    </row>
    <row r="3132" spans="1:10" ht="18" customHeight="1" thickBot="1">
      <c r="A3132" s="2"/>
      <c r="B3132" s="2"/>
      <c r="C3132" s="2"/>
      <c r="D3132" s="2"/>
      <c r="E3132" s="3"/>
      <c r="F3132" s="2"/>
      <c r="G3132" s="2"/>
      <c r="H3132" s="37" t="str">
        <f t="array" ref="H3132">IF(ISERROR(INDEX([1]גיליון3!$U$14:$X$28,MATCH('[1]דיווח פרטני'!G3231,[1]גיליון3!$T$14:$T$28,0),MATCH('[1]דיווח פרטני'!C3231,[1]גיליון3!$U$13:$X$13,0)))," ", INDEX([1]גיליון3!$U$14:$X$28,MATCH('[1]דיווח פרטני'!G3231,[1]גיליון3!$T$14:$T$28,0),MATCH('[1]דיווח פרטני'!C3231,[1]גיליון3!$U$13:$X$13,0)))</f>
        <v xml:space="preserve"> </v>
      </c>
      <c r="I3132" s="2"/>
      <c r="J3132" s="153"/>
    </row>
    <row r="3133" spans="1:10" ht="18" customHeight="1" thickBot="1">
      <c r="A3133" s="2"/>
      <c r="B3133" s="2"/>
      <c r="C3133" s="2"/>
      <c r="D3133" s="2"/>
      <c r="E3133" s="3"/>
      <c r="F3133" s="2"/>
      <c r="G3133" s="2"/>
      <c r="H3133" s="37" t="str">
        <f t="array" ref="H3133">IF(ISERROR(INDEX([1]גיליון3!$U$14:$X$28,MATCH('[1]דיווח פרטני'!G3232,[1]גיליון3!$T$14:$T$28,0),MATCH('[1]דיווח פרטני'!C3232,[1]גיליון3!$U$13:$X$13,0)))," ", INDEX([1]גיליון3!$U$14:$X$28,MATCH('[1]דיווח פרטני'!G3232,[1]גיליון3!$T$14:$T$28,0),MATCH('[1]דיווח פרטני'!C3232,[1]גיליון3!$U$13:$X$13,0)))</f>
        <v xml:space="preserve"> </v>
      </c>
      <c r="I3133" s="2"/>
      <c r="J3133" s="153"/>
    </row>
    <row r="3134" spans="1:10" ht="18" customHeight="1" thickBot="1">
      <c r="A3134" s="2"/>
      <c r="B3134" s="2"/>
      <c r="C3134" s="2"/>
      <c r="D3134" s="2"/>
      <c r="E3134" s="3"/>
      <c r="F3134" s="2"/>
      <c r="G3134" s="2"/>
      <c r="H3134" s="37" t="str">
        <f t="array" ref="H3134">IF(ISERROR(INDEX([1]גיליון3!$U$14:$X$28,MATCH('[1]דיווח פרטני'!G3233,[1]גיליון3!$T$14:$T$28,0),MATCH('[1]דיווח פרטני'!C3233,[1]גיליון3!$U$13:$X$13,0)))," ", INDEX([1]גיליון3!$U$14:$X$28,MATCH('[1]דיווח פרטני'!G3233,[1]גיליון3!$T$14:$T$28,0),MATCH('[1]דיווח פרטני'!C3233,[1]גיליון3!$U$13:$X$13,0)))</f>
        <v xml:space="preserve"> </v>
      </c>
      <c r="I3134" s="2"/>
      <c r="J3134" s="153"/>
    </row>
    <row r="3135" spans="1:10" ht="18" customHeight="1" thickBot="1">
      <c r="A3135" s="2"/>
      <c r="B3135" s="2"/>
      <c r="C3135" s="2"/>
      <c r="D3135" s="2"/>
      <c r="E3135" s="3"/>
      <c r="F3135" s="2"/>
      <c r="G3135" s="2"/>
      <c r="H3135" s="37" t="str">
        <f t="array" ref="H3135">IF(ISERROR(INDEX([1]גיליון3!$U$14:$X$28,MATCH('[1]דיווח פרטני'!G3234,[1]גיליון3!$T$14:$T$28,0),MATCH('[1]דיווח פרטני'!C3234,[1]גיליון3!$U$13:$X$13,0)))," ", INDEX([1]גיליון3!$U$14:$X$28,MATCH('[1]דיווח פרטני'!G3234,[1]גיליון3!$T$14:$T$28,0),MATCH('[1]דיווח פרטני'!C3234,[1]גיליון3!$U$13:$X$13,0)))</f>
        <v xml:space="preserve"> </v>
      </c>
      <c r="I3135" s="2"/>
      <c r="J3135" s="153"/>
    </row>
    <row r="3136" spans="1:10" ht="18" customHeight="1" thickBot="1">
      <c r="A3136" s="2"/>
      <c r="B3136" s="2"/>
      <c r="C3136" s="2"/>
      <c r="D3136" s="2"/>
      <c r="E3136" s="3"/>
      <c r="F3136" s="2"/>
      <c r="G3136" s="2"/>
      <c r="H3136" s="37" t="str">
        <f t="array" ref="H3136">IF(ISERROR(INDEX([1]גיליון3!$U$14:$X$28,MATCH('[1]דיווח פרטני'!G3235,[1]גיליון3!$T$14:$T$28,0),MATCH('[1]דיווח פרטני'!C3235,[1]גיליון3!$U$13:$X$13,0)))," ", INDEX([1]גיליון3!$U$14:$X$28,MATCH('[1]דיווח פרטני'!G3235,[1]גיליון3!$T$14:$T$28,0),MATCH('[1]דיווח פרטני'!C3235,[1]גיליון3!$U$13:$X$13,0)))</f>
        <v xml:space="preserve"> </v>
      </c>
      <c r="I3136" s="2"/>
      <c r="J3136" s="153"/>
    </row>
    <row r="3137" spans="1:10" ht="18" customHeight="1" thickBot="1">
      <c r="A3137" s="2"/>
      <c r="B3137" s="2"/>
      <c r="C3137" s="2"/>
      <c r="D3137" s="2"/>
      <c r="E3137" s="3"/>
      <c r="F3137" s="2"/>
      <c r="G3137" s="2"/>
      <c r="H3137" s="37" t="str">
        <f t="array" ref="H3137">IF(ISERROR(INDEX([1]גיליון3!$U$14:$X$28,MATCH('[1]דיווח פרטני'!G3236,[1]גיליון3!$T$14:$T$28,0),MATCH('[1]דיווח פרטני'!C3236,[1]גיליון3!$U$13:$X$13,0)))," ", INDEX([1]גיליון3!$U$14:$X$28,MATCH('[1]דיווח פרטני'!G3236,[1]גיליון3!$T$14:$T$28,0),MATCH('[1]דיווח פרטני'!C3236,[1]גיליון3!$U$13:$X$13,0)))</f>
        <v xml:space="preserve"> </v>
      </c>
      <c r="I3137" s="2"/>
      <c r="J3137" s="153"/>
    </row>
    <row r="3138" spans="1:10" ht="18" customHeight="1" thickBot="1">
      <c r="A3138" s="2"/>
      <c r="B3138" s="2"/>
      <c r="C3138" s="2"/>
      <c r="D3138" s="2"/>
      <c r="E3138" s="3"/>
      <c r="F3138" s="2"/>
      <c r="G3138" s="2"/>
      <c r="H3138" s="37" t="str">
        <f t="array" ref="H3138">IF(ISERROR(INDEX([1]גיליון3!$U$14:$X$28,MATCH('[1]דיווח פרטני'!G3237,[1]גיליון3!$T$14:$T$28,0),MATCH('[1]דיווח פרטני'!C3237,[1]גיליון3!$U$13:$X$13,0)))," ", INDEX([1]גיליון3!$U$14:$X$28,MATCH('[1]דיווח פרטני'!G3237,[1]גיליון3!$T$14:$T$28,0),MATCH('[1]דיווח פרטני'!C3237,[1]גיליון3!$U$13:$X$13,0)))</f>
        <v xml:space="preserve"> </v>
      </c>
      <c r="I3138" s="2"/>
      <c r="J3138" s="153"/>
    </row>
    <row r="3139" spans="1:10" ht="18" customHeight="1" thickBot="1">
      <c r="A3139" s="2"/>
      <c r="B3139" s="2"/>
      <c r="C3139" s="2"/>
      <c r="D3139" s="2"/>
      <c r="E3139" s="3"/>
      <c r="F3139" s="2"/>
      <c r="G3139" s="2"/>
      <c r="H3139" s="37" t="str">
        <f t="array" ref="H3139">IF(ISERROR(INDEX([1]גיליון3!$U$14:$X$28,MATCH('[1]דיווח פרטני'!G3238,[1]גיליון3!$T$14:$T$28,0),MATCH('[1]דיווח פרטני'!C3238,[1]גיליון3!$U$13:$X$13,0)))," ", INDEX([1]גיליון3!$U$14:$X$28,MATCH('[1]דיווח פרטני'!G3238,[1]גיליון3!$T$14:$T$28,0),MATCH('[1]דיווח פרטני'!C3238,[1]גיליון3!$U$13:$X$13,0)))</f>
        <v xml:space="preserve"> </v>
      </c>
      <c r="I3139" s="2"/>
      <c r="J3139" s="153"/>
    </row>
    <row r="3140" spans="1:10" ht="18" customHeight="1" thickBot="1">
      <c r="A3140" s="2"/>
      <c r="B3140" s="2"/>
      <c r="C3140" s="2"/>
      <c r="D3140" s="2"/>
      <c r="E3140" s="3"/>
      <c r="F3140" s="2"/>
      <c r="G3140" s="2"/>
      <c r="H3140" s="37" t="str">
        <f t="array" ref="H3140">IF(ISERROR(INDEX([1]גיליון3!$U$14:$X$28,MATCH('[1]דיווח פרטני'!G3239,[1]גיליון3!$T$14:$T$28,0),MATCH('[1]דיווח פרטני'!C3239,[1]גיליון3!$U$13:$X$13,0)))," ", INDEX([1]גיליון3!$U$14:$X$28,MATCH('[1]דיווח פרטני'!G3239,[1]גיליון3!$T$14:$T$28,0),MATCH('[1]דיווח פרטני'!C3239,[1]גיליון3!$U$13:$X$13,0)))</f>
        <v xml:space="preserve"> </v>
      </c>
      <c r="I3140" s="2"/>
      <c r="J3140" s="153"/>
    </row>
    <row r="3141" spans="1:10" ht="18" customHeight="1" thickBot="1">
      <c r="A3141" s="2"/>
      <c r="B3141" s="2"/>
      <c r="C3141" s="2"/>
      <c r="D3141" s="2"/>
      <c r="E3141" s="3"/>
      <c r="F3141" s="2"/>
      <c r="G3141" s="2"/>
      <c r="H3141" s="38" t="str">
        <f t="array" ref="H3141">IF(ISERROR(INDEX([1]גיליון3!$U$14:$X$28,MATCH('[1]דיווח פרטני'!G3240,[1]גיליון3!$T$14:$T$28,0),MATCH('[1]דיווח פרטני'!C3240,[1]גיליון3!$U$13:$X$13,0)))," ", INDEX([1]גיליון3!$U$14:$X$28,MATCH('[1]דיווח פרטני'!G3240,[1]גיליון3!$T$14:$T$28,0),MATCH('[1]דיווח פרטני'!C3240,[1]גיליון3!$U$13:$X$13,0)))</f>
        <v xml:space="preserve"> </v>
      </c>
      <c r="I3141" s="2"/>
      <c r="J3141" s="153"/>
    </row>
    <row r="3142" spans="1:10" ht="18" customHeight="1" thickBot="1">
      <c r="A3142" s="2"/>
      <c r="B3142" s="2"/>
      <c r="C3142" s="2"/>
      <c r="D3142" s="2"/>
      <c r="E3142" s="3"/>
      <c r="F3142" s="2"/>
      <c r="G3142" s="2"/>
      <c r="H3142" s="38" t="str">
        <f t="array" ref="H3142">IF(ISERROR(INDEX([1]גיליון3!$U$14:$X$28,MATCH('[1]דיווח פרטני'!G3241,[1]גיליון3!$T$14:$T$28,0),MATCH('[1]דיווח פרטני'!C3241,[1]גיליון3!$U$13:$X$13,0)))," ", INDEX([1]גיליון3!$U$14:$X$28,MATCH('[1]דיווח פרטני'!G3241,[1]גיליון3!$T$14:$T$28,0),MATCH('[1]דיווח פרטני'!C3241,[1]גיליון3!$U$13:$X$13,0)))</f>
        <v xml:space="preserve"> </v>
      </c>
      <c r="I3142" s="2"/>
      <c r="J3142" s="153"/>
    </row>
    <row r="3143" spans="1:10" ht="18" customHeight="1" thickBot="1">
      <c r="A3143" s="2"/>
      <c r="B3143" s="2"/>
      <c r="C3143" s="2"/>
      <c r="D3143" s="2"/>
      <c r="E3143" s="3"/>
      <c r="F3143" s="2"/>
      <c r="G3143" s="2"/>
      <c r="H3143" s="38" t="str">
        <f t="array" ref="H3143">IF(ISERROR(INDEX([1]גיליון3!$U$14:$X$28,MATCH('[1]דיווח פרטני'!G3242,[1]גיליון3!$T$14:$T$28,0),MATCH('[1]דיווח פרטני'!C3242,[1]גיליון3!$U$13:$X$13,0)))," ", INDEX([1]גיליון3!$U$14:$X$28,MATCH('[1]דיווח פרטני'!G3242,[1]גיליון3!$T$14:$T$28,0),MATCH('[1]דיווח פרטני'!C3242,[1]גיליון3!$U$13:$X$13,0)))</f>
        <v xml:space="preserve"> </v>
      </c>
      <c r="I3143" s="2"/>
      <c r="J3143" s="153"/>
    </row>
    <row r="3144" spans="1:10" ht="18" customHeight="1" thickBot="1">
      <c r="A3144" s="2"/>
      <c r="B3144" s="2"/>
      <c r="C3144" s="2"/>
      <c r="D3144" s="2"/>
      <c r="E3144" s="3"/>
      <c r="F3144" s="2"/>
      <c r="G3144" s="2"/>
      <c r="H3144" s="38" t="str">
        <f t="array" ref="H3144">IF(ISERROR(INDEX([1]גיליון3!$U$14:$X$28,MATCH('[1]דיווח פרטני'!G3243,[1]גיליון3!$T$14:$T$28,0),MATCH('[1]דיווח פרטני'!C3243,[1]גיליון3!$U$13:$X$13,0)))," ", INDEX([1]גיליון3!$U$14:$X$28,MATCH('[1]דיווח פרטני'!G3243,[1]גיליון3!$T$14:$T$28,0),MATCH('[1]דיווח פרטני'!C3243,[1]גיליון3!$U$13:$X$13,0)))</f>
        <v xml:space="preserve"> </v>
      </c>
      <c r="I3144" s="2"/>
      <c r="J3144" s="153"/>
    </row>
    <row r="3145" spans="1:10" ht="18" customHeight="1" thickBot="1">
      <c r="A3145" s="2"/>
      <c r="B3145" s="2"/>
      <c r="C3145" s="2"/>
      <c r="D3145" s="2"/>
      <c r="E3145" s="3"/>
      <c r="F3145" s="2"/>
      <c r="G3145" s="2"/>
      <c r="H3145" s="38" t="str">
        <f t="array" ref="H3145">IF(ISERROR(INDEX([1]גיליון3!$U$14:$X$28,MATCH('[1]דיווח פרטני'!G3244,[1]גיליון3!$T$14:$T$28,0),MATCH('[1]דיווח פרטני'!C3244,[1]גיליון3!$U$13:$X$13,0)))," ", INDEX([1]גיליון3!$U$14:$X$28,MATCH('[1]דיווח פרטני'!G3244,[1]גיליון3!$T$14:$T$28,0),MATCH('[1]דיווח פרטני'!C3244,[1]גיליון3!$U$13:$X$13,0)))</f>
        <v xml:space="preserve"> </v>
      </c>
      <c r="I3145" s="2"/>
      <c r="J3145" s="153"/>
    </row>
    <row r="3146" spans="1:10" ht="18" customHeight="1" thickBot="1">
      <c r="A3146" s="2"/>
      <c r="B3146" s="2"/>
      <c r="C3146" s="2"/>
      <c r="D3146" s="2"/>
      <c r="E3146" s="3"/>
      <c r="F3146" s="2"/>
      <c r="G3146" s="2"/>
      <c r="H3146" s="38" t="str">
        <f t="array" ref="H3146">IF(ISERROR(INDEX([1]גיליון3!$U$14:$X$28,MATCH('[1]דיווח פרטני'!G3245,[1]גיליון3!$T$14:$T$28,0),MATCH('[1]דיווח פרטני'!C3245,[1]גיליון3!$U$13:$X$13,0)))," ", INDEX([1]גיליון3!$U$14:$X$28,MATCH('[1]דיווח פרטני'!G3245,[1]גיליון3!$T$14:$T$28,0),MATCH('[1]דיווח פרטני'!C3245,[1]גיליון3!$U$13:$X$13,0)))</f>
        <v xml:space="preserve"> </v>
      </c>
      <c r="I3146" s="2"/>
      <c r="J3146" s="153"/>
    </row>
    <row r="3147" spans="1:10" ht="18" customHeight="1" thickBot="1">
      <c r="A3147" s="2"/>
      <c r="B3147" s="2"/>
      <c r="C3147" s="2"/>
      <c r="D3147" s="2"/>
      <c r="E3147" s="3"/>
      <c r="F3147" s="2"/>
      <c r="G3147" s="2"/>
      <c r="H3147" s="38" t="str">
        <f t="array" ref="H3147">IF(ISERROR(INDEX([1]גיליון3!$U$14:$X$28,MATCH('[1]דיווח פרטני'!G3246,[1]גיליון3!$T$14:$T$28,0),MATCH('[1]דיווח פרטני'!C3246,[1]גיליון3!$U$13:$X$13,0)))," ", INDEX([1]גיליון3!$U$14:$X$28,MATCH('[1]דיווח פרטני'!G3246,[1]גיליון3!$T$14:$T$28,0),MATCH('[1]דיווח פרטני'!C3246,[1]גיליון3!$U$13:$X$13,0)))</f>
        <v xml:space="preserve"> </v>
      </c>
      <c r="I3147" s="2"/>
      <c r="J3147" s="153"/>
    </row>
    <row r="3148" spans="1:10" ht="18" customHeight="1" thickBot="1">
      <c r="A3148" s="2"/>
      <c r="B3148" s="2"/>
      <c r="C3148" s="2"/>
      <c r="D3148" s="2"/>
      <c r="E3148" s="3"/>
      <c r="F3148" s="2"/>
      <c r="G3148" s="2"/>
      <c r="H3148" s="38" t="str">
        <f t="array" ref="H3148">IF(ISERROR(INDEX([1]גיליון3!$U$14:$X$28,MATCH('[1]דיווח פרטני'!G3247,[1]גיליון3!$T$14:$T$28,0),MATCH('[1]דיווח פרטני'!C3247,[1]גיליון3!$U$13:$X$13,0)))," ", INDEX([1]גיליון3!$U$14:$X$28,MATCH('[1]דיווח פרטני'!G3247,[1]גיליון3!$T$14:$T$28,0),MATCH('[1]דיווח פרטני'!C3247,[1]גיליון3!$U$13:$X$13,0)))</f>
        <v xml:space="preserve"> </v>
      </c>
      <c r="I3148" s="2"/>
      <c r="J3148" s="153"/>
    </row>
    <row r="3149" spans="1:10" ht="18" customHeight="1" thickBot="1">
      <c r="A3149" s="2"/>
      <c r="B3149" s="2"/>
      <c r="C3149" s="2"/>
      <c r="D3149" s="2"/>
      <c r="E3149" s="3"/>
      <c r="F3149" s="2"/>
      <c r="G3149" s="2"/>
      <c r="H3149" s="38" t="str">
        <f t="array" ref="H3149">IF(ISERROR(INDEX([1]גיליון3!$U$14:$X$28,MATCH('[1]דיווח פרטני'!G3248,[1]גיליון3!$T$14:$T$28,0),MATCH('[1]דיווח פרטני'!C3248,[1]גיליון3!$U$13:$X$13,0)))," ", INDEX([1]גיליון3!$U$14:$X$28,MATCH('[1]דיווח פרטני'!G3248,[1]גיליון3!$T$14:$T$28,0),MATCH('[1]דיווח פרטני'!C3248,[1]גיליון3!$U$13:$X$13,0)))</f>
        <v xml:space="preserve"> </v>
      </c>
      <c r="I3149" s="2"/>
      <c r="J3149" s="153"/>
    </row>
    <row r="3150" spans="1:10" ht="18" customHeight="1" thickBot="1">
      <c r="A3150" s="2"/>
      <c r="B3150" s="2"/>
      <c r="C3150" s="2"/>
      <c r="D3150" s="2"/>
      <c r="E3150" s="3"/>
      <c r="F3150" s="2"/>
      <c r="G3150" s="2"/>
      <c r="H3150" s="38" t="str">
        <f t="array" ref="H3150">IF(ISERROR(INDEX([1]גיליון3!$U$14:$X$28,MATCH('[1]דיווח פרטני'!G3249,[1]גיליון3!$T$14:$T$28,0),MATCH('[1]דיווח פרטני'!C3249,[1]גיליון3!$U$13:$X$13,0)))," ", INDEX([1]גיליון3!$U$14:$X$28,MATCH('[1]דיווח פרטני'!G3249,[1]גיליון3!$T$14:$T$28,0),MATCH('[1]דיווח פרטני'!C3249,[1]גיליון3!$U$13:$X$13,0)))</f>
        <v xml:space="preserve"> </v>
      </c>
      <c r="I3150" s="2"/>
      <c r="J3150" s="153"/>
    </row>
    <row r="3151" spans="1:10" ht="18" customHeight="1" thickBot="1">
      <c r="A3151" s="2"/>
      <c r="B3151" s="2"/>
      <c r="C3151" s="2"/>
      <c r="D3151" s="2"/>
      <c r="E3151" s="3"/>
      <c r="F3151" s="2"/>
      <c r="G3151" s="2"/>
      <c r="H3151" s="38" t="str">
        <f t="array" ref="H3151">IF(ISERROR(INDEX([1]גיליון3!$U$14:$X$28,MATCH('[1]דיווח פרטני'!G3250,[1]גיליון3!$T$14:$T$28,0),MATCH('[1]דיווח פרטני'!C3250,[1]גיליון3!$U$13:$X$13,0)))," ", INDEX([1]גיליון3!$U$14:$X$28,MATCH('[1]דיווח פרטני'!G3250,[1]גיליון3!$T$14:$T$28,0),MATCH('[1]דיווח פרטני'!C3250,[1]גיליון3!$U$13:$X$13,0)))</f>
        <v xml:space="preserve"> </v>
      </c>
      <c r="I3151" s="2"/>
      <c r="J3151" s="153"/>
    </row>
    <row r="3152" spans="1:10" ht="18" customHeight="1" thickBot="1">
      <c r="A3152" s="2"/>
      <c r="B3152" s="2"/>
      <c r="C3152" s="2"/>
      <c r="D3152" s="2"/>
      <c r="E3152" s="3"/>
      <c r="F3152" s="2"/>
      <c r="G3152" s="2"/>
      <c r="H3152" s="38" t="str">
        <f t="array" ref="H3152">IF(ISERROR(INDEX([1]גיליון3!$U$14:$X$28,MATCH('[1]דיווח פרטני'!G3251,[1]גיליון3!$T$14:$T$28,0),MATCH('[1]דיווח פרטני'!C3251,[1]גיליון3!$U$13:$X$13,0)))," ", INDEX([1]גיליון3!$U$14:$X$28,MATCH('[1]דיווח פרטני'!G3251,[1]גיליון3!$T$14:$T$28,0),MATCH('[1]דיווח פרטני'!C3251,[1]גיליון3!$U$13:$X$13,0)))</f>
        <v xml:space="preserve"> </v>
      </c>
      <c r="I3152" s="2"/>
      <c r="J3152" s="153"/>
    </row>
    <row r="3153" spans="1:10" ht="18" customHeight="1" thickBot="1">
      <c r="A3153" s="2"/>
      <c r="B3153" s="2"/>
      <c r="C3153" s="2"/>
      <c r="D3153" s="2"/>
      <c r="E3153" s="3"/>
      <c r="F3153" s="2"/>
      <c r="G3153" s="2"/>
      <c r="H3153" s="38" t="str">
        <f t="array" ref="H3153">IF(ISERROR(INDEX([1]גיליון3!$U$14:$X$28,MATCH('[1]דיווח פרטני'!G3252,[1]גיליון3!$T$14:$T$28,0),MATCH('[1]דיווח פרטני'!C3252,[1]גיליון3!$U$13:$X$13,0)))," ", INDEX([1]גיליון3!$U$14:$X$28,MATCH('[1]דיווח פרטני'!G3252,[1]גיליון3!$T$14:$T$28,0),MATCH('[1]דיווח פרטני'!C3252,[1]גיליון3!$U$13:$X$13,0)))</f>
        <v xml:space="preserve"> </v>
      </c>
      <c r="I3153" s="2"/>
      <c r="J3153" s="153"/>
    </row>
    <row r="3154" spans="1:10" ht="18" customHeight="1" thickBot="1">
      <c r="A3154" s="2"/>
      <c r="B3154" s="2"/>
      <c r="C3154" s="2"/>
      <c r="D3154" s="2"/>
      <c r="E3154" s="3"/>
      <c r="F3154" s="2"/>
      <c r="G3154" s="2"/>
      <c r="H3154" s="38" t="str">
        <f t="array" ref="H3154">IF(ISERROR(INDEX([1]גיליון3!$U$14:$X$28,MATCH('[1]דיווח פרטני'!G3253,[1]גיליון3!$T$14:$T$28,0),MATCH('[1]דיווח פרטני'!C3253,[1]גיליון3!$U$13:$X$13,0)))," ", INDEX([1]גיליון3!$U$14:$X$28,MATCH('[1]דיווח פרטני'!G3253,[1]גיליון3!$T$14:$T$28,0),MATCH('[1]דיווח פרטני'!C3253,[1]גיליון3!$U$13:$X$13,0)))</f>
        <v xml:space="preserve"> </v>
      </c>
      <c r="I3154" s="2"/>
      <c r="J3154" s="153"/>
    </row>
    <row r="3155" spans="1:10" ht="18" customHeight="1" thickBot="1">
      <c r="A3155" s="2"/>
      <c r="B3155" s="2"/>
      <c r="C3155" s="2"/>
      <c r="D3155" s="2"/>
      <c r="E3155" s="3"/>
      <c r="F3155" s="2"/>
      <c r="G3155" s="2"/>
      <c r="H3155" s="38" t="str">
        <f t="array" ref="H3155">IF(ISERROR(INDEX([1]גיליון3!$U$14:$X$28,MATCH('[1]דיווח פרטני'!G3254,[1]גיליון3!$T$14:$T$28,0),MATCH('[1]דיווח פרטני'!C3254,[1]גיליון3!$U$13:$X$13,0)))," ", INDEX([1]גיליון3!$U$14:$X$28,MATCH('[1]דיווח פרטני'!G3254,[1]גיליון3!$T$14:$T$28,0),MATCH('[1]דיווח פרטני'!C3254,[1]גיליון3!$U$13:$X$13,0)))</f>
        <v xml:space="preserve"> </v>
      </c>
      <c r="I3155" s="2"/>
      <c r="J3155" s="153"/>
    </row>
    <row r="3156" spans="1:10" ht="18" customHeight="1" thickBot="1">
      <c r="A3156" s="2"/>
      <c r="B3156" s="2"/>
      <c r="C3156" s="2"/>
      <c r="D3156" s="2"/>
      <c r="E3156" s="3"/>
      <c r="F3156" s="2"/>
      <c r="G3156" s="2"/>
      <c r="H3156" s="38" t="str">
        <f t="array" ref="H3156">IF(ISERROR(INDEX([1]גיליון3!$U$14:$X$28,MATCH('[1]דיווח פרטני'!G3255,[1]גיליון3!$T$14:$T$28,0),MATCH('[1]דיווח פרטני'!C3255,[1]גיליון3!$U$13:$X$13,0)))," ", INDEX([1]גיליון3!$U$14:$X$28,MATCH('[1]דיווח פרטני'!G3255,[1]גיליון3!$T$14:$T$28,0),MATCH('[1]דיווח פרטני'!C3255,[1]גיליון3!$U$13:$X$13,0)))</f>
        <v xml:space="preserve"> </v>
      </c>
      <c r="I3156" s="2"/>
      <c r="J3156" s="153"/>
    </row>
    <row r="3157" spans="1:10" ht="18" customHeight="1" thickBot="1">
      <c r="A3157" s="2"/>
      <c r="B3157" s="2"/>
      <c r="C3157" s="2"/>
      <c r="D3157" s="2"/>
      <c r="E3157" s="3"/>
      <c r="F3157" s="2"/>
      <c r="G3157" s="2"/>
      <c r="H3157" s="38" t="str">
        <f t="array" ref="H3157">IF(ISERROR(INDEX([1]גיליון3!$U$14:$X$28,MATCH('[1]דיווח פרטני'!G3256,[1]גיליון3!$T$14:$T$28,0),MATCH('[1]דיווח פרטני'!C3256,[1]גיליון3!$U$13:$X$13,0)))," ", INDEX([1]גיליון3!$U$14:$X$28,MATCH('[1]דיווח פרטני'!G3256,[1]גיליון3!$T$14:$T$28,0),MATCH('[1]דיווח פרטני'!C3256,[1]גיליון3!$U$13:$X$13,0)))</f>
        <v xml:space="preserve"> </v>
      </c>
      <c r="I3157" s="2"/>
      <c r="J3157" s="153"/>
    </row>
    <row r="3158" spans="1:10" ht="18" customHeight="1" thickBot="1">
      <c r="A3158" s="2"/>
      <c r="B3158" s="2"/>
      <c r="C3158" s="2"/>
      <c r="D3158" s="2"/>
      <c r="E3158" s="3"/>
      <c r="F3158" s="2"/>
      <c r="G3158" s="2"/>
      <c r="H3158" s="38" t="str">
        <f t="array" ref="H3158">IF(ISERROR(INDEX([1]גיליון3!$U$14:$X$28,MATCH('[1]דיווח פרטני'!G3257,[1]גיליון3!$T$14:$T$28,0),MATCH('[1]דיווח פרטני'!C3257,[1]גיליון3!$U$13:$X$13,0)))," ", INDEX([1]גיליון3!$U$14:$X$28,MATCH('[1]דיווח פרטני'!G3257,[1]גיליון3!$T$14:$T$28,0),MATCH('[1]דיווח פרטני'!C3257,[1]גיליון3!$U$13:$X$13,0)))</f>
        <v xml:space="preserve"> </v>
      </c>
      <c r="I3158" s="2"/>
      <c r="J3158" s="153"/>
    </row>
    <row r="3159" spans="1:10" ht="18" customHeight="1" thickBot="1">
      <c r="A3159" s="2"/>
      <c r="B3159" s="2"/>
      <c r="C3159" s="2"/>
      <c r="D3159" s="2"/>
      <c r="E3159" s="3"/>
      <c r="F3159" s="2"/>
      <c r="G3159" s="2"/>
      <c r="H3159" s="38" t="str">
        <f t="array" ref="H3159">IF(ISERROR(INDEX([1]גיליון3!$U$14:$X$28,MATCH('[1]דיווח פרטני'!G3258,[1]גיליון3!$T$14:$T$28,0),MATCH('[1]דיווח פרטני'!C3258,[1]גיליון3!$U$13:$X$13,0)))," ", INDEX([1]גיליון3!$U$14:$X$28,MATCH('[1]דיווח פרטני'!G3258,[1]גיליון3!$T$14:$T$28,0),MATCH('[1]דיווח פרטני'!C3258,[1]גיליון3!$U$13:$X$13,0)))</f>
        <v xml:space="preserve"> </v>
      </c>
      <c r="I3159" s="2"/>
      <c r="J3159" s="153"/>
    </row>
    <row r="3160" spans="1:10" ht="18" customHeight="1" thickBot="1">
      <c r="A3160" s="2"/>
      <c r="B3160" s="2"/>
      <c r="C3160" s="2"/>
      <c r="D3160" s="2"/>
      <c r="E3160" s="3"/>
      <c r="F3160" s="2"/>
      <c r="G3160" s="2"/>
      <c r="H3160" s="38" t="str">
        <f t="array" ref="H3160">IF(ISERROR(INDEX([1]גיליון3!$U$14:$X$28,MATCH('[1]דיווח פרטני'!G3259,[1]גיליון3!$T$14:$T$28,0),MATCH('[1]דיווח פרטני'!C3259,[1]גיליון3!$U$13:$X$13,0)))," ", INDEX([1]גיליון3!$U$14:$X$28,MATCH('[1]דיווח פרטני'!G3259,[1]גיליון3!$T$14:$T$28,0),MATCH('[1]דיווח פרטני'!C3259,[1]גיליון3!$U$13:$X$13,0)))</f>
        <v xml:space="preserve"> </v>
      </c>
      <c r="I3160" s="2"/>
      <c r="J3160" s="153"/>
    </row>
    <row r="3161" spans="1:10" ht="18" customHeight="1" thickBot="1">
      <c r="A3161" s="2"/>
      <c r="B3161" s="2"/>
      <c r="C3161" s="2"/>
      <c r="D3161" s="2"/>
      <c r="E3161" s="3"/>
      <c r="F3161" s="2"/>
      <c r="G3161" s="2"/>
      <c r="H3161" s="38" t="str">
        <f t="array" ref="H3161">IF(ISERROR(INDEX([1]גיליון3!$U$14:$X$28,MATCH('[1]דיווח פרטני'!G3260,[1]גיליון3!$T$14:$T$28,0),MATCH('[1]דיווח פרטני'!C3260,[1]גיליון3!$U$13:$X$13,0)))," ", INDEX([1]גיליון3!$U$14:$X$28,MATCH('[1]דיווח פרטני'!G3260,[1]גיליון3!$T$14:$T$28,0),MATCH('[1]דיווח פרטני'!C3260,[1]גיליון3!$U$13:$X$13,0)))</f>
        <v xml:space="preserve"> </v>
      </c>
      <c r="I3161" s="2"/>
      <c r="J3161" s="153"/>
    </row>
    <row r="3162" spans="1:10" ht="18" customHeight="1" thickBot="1">
      <c r="A3162" s="2"/>
      <c r="B3162" s="2"/>
      <c r="C3162" s="2"/>
      <c r="D3162" s="2"/>
      <c r="E3162" s="3"/>
      <c r="F3162" s="2"/>
      <c r="G3162" s="2"/>
      <c r="H3162" s="38" t="str">
        <f t="array" ref="H3162">IF(ISERROR(INDEX([1]גיליון3!$U$14:$X$28,MATCH('[1]דיווח פרטני'!G3261,[1]גיליון3!$T$14:$T$28,0),MATCH('[1]דיווח פרטני'!C3261,[1]גיליון3!$U$13:$X$13,0)))," ", INDEX([1]גיליון3!$U$14:$X$28,MATCH('[1]דיווח פרטני'!G3261,[1]גיליון3!$T$14:$T$28,0),MATCH('[1]דיווח פרטני'!C3261,[1]גיליון3!$U$13:$X$13,0)))</f>
        <v xml:space="preserve"> </v>
      </c>
      <c r="I3162" s="2"/>
      <c r="J3162" s="153"/>
    </row>
    <row r="3163" spans="1:10" ht="18" customHeight="1" thickBot="1">
      <c r="A3163" s="2"/>
      <c r="B3163" s="2"/>
      <c r="C3163" s="2"/>
      <c r="D3163" s="2"/>
      <c r="E3163" s="3"/>
      <c r="F3163" s="2"/>
      <c r="G3163" s="2"/>
      <c r="H3163" s="38" t="str">
        <f t="array" ref="H3163">IF(ISERROR(INDEX([1]גיליון3!$U$14:$X$28,MATCH('[1]דיווח פרטני'!G3262,[1]גיליון3!$T$14:$T$28,0),MATCH('[1]דיווח פרטני'!C3262,[1]גיליון3!$U$13:$X$13,0)))," ", INDEX([1]גיליון3!$U$14:$X$28,MATCH('[1]דיווח פרטני'!G3262,[1]גיליון3!$T$14:$T$28,0),MATCH('[1]דיווח פרטני'!C3262,[1]גיליון3!$U$13:$X$13,0)))</f>
        <v xml:space="preserve"> </v>
      </c>
      <c r="I3163" s="2"/>
      <c r="J3163" s="153"/>
    </row>
    <row r="3164" spans="1:10" ht="18" customHeight="1" thickBot="1">
      <c r="A3164" s="2"/>
      <c r="B3164" s="2"/>
      <c r="C3164" s="2"/>
      <c r="D3164" s="2"/>
      <c r="E3164" s="3"/>
      <c r="F3164" s="2"/>
      <c r="G3164" s="2"/>
      <c r="H3164" s="38" t="str">
        <f t="array" ref="H3164">IF(ISERROR(INDEX([1]גיליון3!$U$14:$X$28,MATCH('[1]דיווח פרטני'!G3263,[1]גיליון3!$T$14:$T$28,0),MATCH('[1]דיווח פרטני'!C3263,[1]גיליון3!$U$13:$X$13,0)))," ", INDEX([1]גיליון3!$U$14:$X$28,MATCH('[1]דיווח פרטני'!G3263,[1]גיליון3!$T$14:$T$28,0),MATCH('[1]דיווח פרטני'!C3263,[1]גיליון3!$U$13:$X$13,0)))</f>
        <v xml:space="preserve"> </v>
      </c>
      <c r="I3164" s="2"/>
      <c r="J3164" s="153"/>
    </row>
    <row r="3165" spans="1:10" ht="18" customHeight="1" thickBot="1">
      <c r="A3165" s="2"/>
      <c r="B3165" s="2"/>
      <c r="C3165" s="2"/>
      <c r="D3165" s="2"/>
      <c r="E3165" s="3"/>
      <c r="F3165" s="2"/>
      <c r="G3165" s="2"/>
      <c r="H3165" s="38" t="str">
        <f t="array" ref="H3165">IF(ISERROR(INDEX([1]גיליון3!$U$14:$X$28,MATCH('[1]דיווח פרטני'!G3264,[1]גיליון3!$T$14:$T$28,0),MATCH('[1]דיווח פרטני'!C3264,[1]גיליון3!$U$13:$X$13,0)))," ", INDEX([1]גיליון3!$U$14:$X$28,MATCH('[1]דיווח פרטני'!G3264,[1]גיליון3!$T$14:$T$28,0),MATCH('[1]דיווח פרטני'!C3264,[1]גיליון3!$U$13:$X$13,0)))</f>
        <v xml:space="preserve"> </v>
      </c>
      <c r="I3165" s="2"/>
      <c r="J3165" s="153"/>
    </row>
    <row r="3166" spans="1:10" ht="18" customHeight="1" thickBot="1">
      <c r="A3166" s="2"/>
      <c r="B3166" s="2"/>
      <c r="C3166" s="2"/>
      <c r="D3166" s="2"/>
      <c r="E3166" s="3"/>
      <c r="F3166" s="2"/>
      <c r="G3166" s="2"/>
      <c r="H3166" s="38" t="str">
        <f t="array" ref="H3166">IF(ISERROR(INDEX([1]גיליון3!$U$14:$X$28,MATCH('[1]דיווח פרטני'!G3265,[1]גיליון3!$T$14:$T$28,0),MATCH('[1]דיווח פרטני'!C3265,[1]גיליון3!$U$13:$X$13,0)))," ", INDEX([1]גיליון3!$U$14:$X$28,MATCH('[1]דיווח פרטני'!G3265,[1]גיליון3!$T$14:$T$28,0),MATCH('[1]דיווח פרטני'!C3265,[1]גיליון3!$U$13:$X$13,0)))</f>
        <v xml:space="preserve"> </v>
      </c>
      <c r="I3166" s="2"/>
      <c r="J3166" s="153"/>
    </row>
    <row r="3167" spans="1:10" ht="18" customHeight="1" thickBot="1">
      <c r="A3167" s="2"/>
      <c r="B3167" s="2"/>
      <c r="C3167" s="2"/>
      <c r="D3167" s="2"/>
      <c r="E3167" s="3"/>
      <c r="F3167" s="2"/>
      <c r="G3167" s="2"/>
      <c r="H3167" s="38" t="str">
        <f t="array" ref="H3167">IF(ISERROR(INDEX([1]גיליון3!$U$14:$X$28,MATCH('[1]דיווח פרטני'!G3266,[1]גיליון3!$T$14:$T$28,0),MATCH('[1]דיווח פרטני'!C3266,[1]גיליון3!$U$13:$X$13,0)))," ", INDEX([1]גיליון3!$U$14:$X$28,MATCH('[1]דיווח פרטני'!G3266,[1]גיליון3!$T$14:$T$28,0),MATCH('[1]דיווח פרטני'!C3266,[1]גיליון3!$U$13:$X$13,0)))</f>
        <v xml:space="preserve"> </v>
      </c>
      <c r="I3167" s="2"/>
      <c r="J3167" s="153"/>
    </row>
    <row r="3168" spans="1:10" ht="18" customHeight="1" thickBot="1">
      <c r="A3168" s="2"/>
      <c r="B3168" s="2"/>
      <c r="C3168" s="2"/>
      <c r="D3168" s="2"/>
      <c r="E3168" s="3"/>
      <c r="F3168" s="2"/>
      <c r="G3168" s="2"/>
      <c r="H3168" s="38" t="str">
        <f t="array" ref="H3168">IF(ISERROR(INDEX([1]גיליון3!$U$14:$X$28,MATCH('[1]דיווח פרטני'!G3267,[1]גיליון3!$T$14:$T$28,0),MATCH('[1]דיווח פרטני'!C3267,[1]גיליון3!$U$13:$X$13,0)))," ", INDEX([1]גיליון3!$U$14:$X$28,MATCH('[1]דיווח פרטני'!G3267,[1]גיליון3!$T$14:$T$28,0),MATCH('[1]דיווח פרטני'!C3267,[1]גיליון3!$U$13:$X$13,0)))</f>
        <v xml:space="preserve"> </v>
      </c>
      <c r="I3168" s="2"/>
      <c r="J3168" s="153"/>
    </row>
    <row r="3169" spans="1:10" ht="18" customHeight="1" thickBot="1">
      <c r="A3169" s="2"/>
      <c r="B3169" s="2"/>
      <c r="C3169" s="2"/>
      <c r="D3169" s="2"/>
      <c r="E3169" s="3"/>
      <c r="F3169" s="2"/>
      <c r="G3169" s="2"/>
      <c r="H3169" s="38" t="str">
        <f t="array" ref="H3169">IF(ISERROR(INDEX([1]גיליון3!$U$14:$X$28,MATCH('[1]דיווח פרטני'!G3268,[1]גיליון3!$T$14:$T$28,0),MATCH('[1]דיווח פרטני'!C3268,[1]גיליון3!$U$13:$X$13,0)))," ", INDEX([1]גיליון3!$U$14:$X$28,MATCH('[1]דיווח פרטני'!G3268,[1]גיליון3!$T$14:$T$28,0),MATCH('[1]דיווח פרטני'!C3268,[1]גיליון3!$U$13:$X$13,0)))</f>
        <v xml:space="preserve"> </v>
      </c>
      <c r="I3169" s="2"/>
      <c r="J3169" s="153"/>
    </row>
    <row r="3170" spans="1:10" ht="18" customHeight="1" thickBot="1">
      <c r="A3170" s="2"/>
      <c r="B3170" s="2"/>
      <c r="C3170" s="2"/>
      <c r="D3170" s="2"/>
      <c r="E3170" s="3"/>
      <c r="F3170" s="2"/>
      <c r="G3170" s="2"/>
      <c r="H3170" s="38" t="str">
        <f t="array" ref="H3170">IF(ISERROR(INDEX([1]גיליון3!$U$14:$X$28,MATCH('[1]דיווח פרטני'!G3269,[1]גיליון3!$T$14:$T$28,0),MATCH('[1]דיווח פרטני'!C3269,[1]גיליון3!$U$13:$X$13,0)))," ", INDEX([1]גיליון3!$U$14:$X$28,MATCH('[1]דיווח פרטני'!G3269,[1]גיליון3!$T$14:$T$28,0),MATCH('[1]דיווח פרטני'!C3269,[1]גיליון3!$U$13:$X$13,0)))</f>
        <v xml:space="preserve"> </v>
      </c>
      <c r="I3170" s="2"/>
      <c r="J3170" s="153"/>
    </row>
    <row r="3171" spans="1:10" ht="18" customHeight="1" thickBot="1">
      <c r="A3171" s="2"/>
      <c r="B3171" s="2"/>
      <c r="C3171" s="2"/>
      <c r="D3171" s="2"/>
      <c r="E3171" s="3"/>
      <c r="F3171" s="2"/>
      <c r="G3171" s="2"/>
      <c r="H3171" s="38" t="str">
        <f t="array" ref="H3171">IF(ISERROR(INDEX([1]גיליון3!$U$14:$X$28,MATCH('[1]דיווח פרטני'!G3270,[1]גיליון3!$T$14:$T$28,0),MATCH('[1]דיווח פרטני'!C3270,[1]גיליון3!$U$13:$X$13,0)))," ", INDEX([1]גיליון3!$U$14:$X$28,MATCH('[1]דיווח פרטני'!G3270,[1]גיליון3!$T$14:$T$28,0),MATCH('[1]דיווח פרטני'!C3270,[1]גיליון3!$U$13:$X$13,0)))</f>
        <v xml:space="preserve"> </v>
      </c>
      <c r="I3171" s="2"/>
      <c r="J3171" s="153"/>
    </row>
    <row r="3172" spans="1:10" ht="18" customHeight="1" thickBot="1">
      <c r="A3172" s="2"/>
      <c r="B3172" s="2"/>
      <c r="C3172" s="2"/>
      <c r="D3172" s="2"/>
      <c r="E3172" s="3"/>
      <c r="F3172" s="2"/>
      <c r="G3172" s="2"/>
      <c r="H3172" s="38" t="str">
        <f t="array" ref="H3172">IF(ISERROR(INDEX([1]גיליון3!$U$14:$X$28,MATCH('[1]דיווח פרטני'!G3271,[1]גיליון3!$T$14:$T$28,0),MATCH('[1]דיווח פרטני'!C3271,[1]גיליון3!$U$13:$X$13,0)))," ", INDEX([1]גיליון3!$U$14:$X$28,MATCH('[1]דיווח פרטני'!G3271,[1]גיליון3!$T$14:$T$28,0),MATCH('[1]דיווח פרטני'!C3271,[1]גיליון3!$U$13:$X$13,0)))</f>
        <v xml:space="preserve"> </v>
      </c>
      <c r="I3172" s="2"/>
      <c r="J3172" s="153"/>
    </row>
    <row r="3173" spans="1:10" ht="18" customHeight="1" thickBot="1">
      <c r="A3173" s="2"/>
      <c r="B3173" s="2"/>
      <c r="C3173" s="2"/>
      <c r="D3173" s="2"/>
      <c r="E3173" s="3"/>
      <c r="F3173" s="2"/>
      <c r="G3173" s="2"/>
      <c r="H3173" s="38" t="str">
        <f t="array" ref="H3173">IF(ISERROR(INDEX([1]גיליון3!$U$14:$X$28,MATCH('[1]דיווח פרטני'!G3272,[1]גיליון3!$T$14:$T$28,0),MATCH('[1]דיווח פרטני'!C3272,[1]גיליון3!$U$13:$X$13,0)))," ", INDEX([1]גיליון3!$U$14:$X$28,MATCH('[1]דיווח פרטני'!G3272,[1]גיליון3!$T$14:$T$28,0),MATCH('[1]דיווח פרטני'!C3272,[1]גיליון3!$U$13:$X$13,0)))</f>
        <v xml:space="preserve"> </v>
      </c>
      <c r="I3173" s="2"/>
      <c r="J3173" s="153"/>
    </row>
    <row r="3174" spans="1:10" ht="18" customHeight="1" thickBot="1">
      <c r="A3174" s="2"/>
      <c r="B3174" s="2"/>
      <c r="C3174" s="2"/>
      <c r="D3174" s="2"/>
      <c r="E3174" s="3"/>
      <c r="F3174" s="2"/>
      <c r="G3174" s="2"/>
      <c r="H3174" s="38" t="str">
        <f t="array" ref="H3174">IF(ISERROR(INDEX([1]גיליון3!$U$14:$X$28,MATCH('[1]דיווח פרטני'!G3273,[1]גיליון3!$T$14:$T$28,0),MATCH('[1]דיווח פרטני'!C3273,[1]גיליון3!$U$13:$X$13,0)))," ", INDEX([1]גיליון3!$U$14:$X$28,MATCH('[1]דיווח פרטני'!G3273,[1]גיליון3!$T$14:$T$28,0),MATCH('[1]דיווח פרטני'!C3273,[1]גיליון3!$U$13:$X$13,0)))</f>
        <v xml:space="preserve"> </v>
      </c>
      <c r="I3174" s="2"/>
      <c r="J3174" s="153"/>
    </row>
    <row r="3175" spans="1:10" ht="18" customHeight="1" thickBot="1">
      <c r="A3175" s="2"/>
      <c r="B3175" s="2"/>
      <c r="C3175" s="2"/>
      <c r="D3175" s="2"/>
      <c r="E3175" s="3"/>
      <c r="F3175" s="2"/>
      <c r="G3175" s="2"/>
      <c r="H3175" s="38" t="str">
        <f t="array" ref="H3175">IF(ISERROR(INDEX([1]גיליון3!$U$14:$X$28,MATCH('[1]דיווח פרטני'!G3274,[1]גיליון3!$T$14:$T$28,0),MATCH('[1]דיווח פרטני'!C3274,[1]גיליון3!$U$13:$X$13,0)))," ", INDEX([1]גיליון3!$U$14:$X$28,MATCH('[1]דיווח פרטני'!G3274,[1]גיליון3!$T$14:$T$28,0),MATCH('[1]דיווח פרטני'!C3274,[1]גיליון3!$U$13:$X$13,0)))</f>
        <v xml:space="preserve"> </v>
      </c>
      <c r="I3175" s="2"/>
      <c r="J3175" s="153"/>
    </row>
    <row r="3176" spans="1:10" ht="18" customHeight="1" thickBot="1">
      <c r="A3176" s="2"/>
      <c r="B3176" s="2"/>
      <c r="C3176" s="2"/>
      <c r="D3176" s="2"/>
      <c r="E3176" s="3"/>
      <c r="F3176" s="2"/>
      <c r="G3176" s="2"/>
      <c r="H3176" s="38" t="str">
        <f t="array" ref="H3176">IF(ISERROR(INDEX([1]גיליון3!$U$14:$X$28,MATCH('[1]דיווח פרטני'!G3275,[1]גיליון3!$T$14:$T$28,0),MATCH('[1]דיווח פרטני'!C3275,[1]גיליון3!$U$13:$X$13,0)))," ", INDEX([1]גיליון3!$U$14:$X$28,MATCH('[1]דיווח פרטני'!G3275,[1]גיליון3!$T$14:$T$28,0),MATCH('[1]דיווח פרטני'!C3275,[1]גיליון3!$U$13:$X$13,0)))</f>
        <v xml:space="preserve"> </v>
      </c>
      <c r="I3176" s="2"/>
      <c r="J3176" s="153"/>
    </row>
    <row r="3177" spans="1:10" ht="18" customHeight="1" thickBot="1">
      <c r="A3177" s="2"/>
      <c r="B3177" s="2"/>
      <c r="C3177" s="2"/>
      <c r="D3177" s="2"/>
      <c r="E3177" s="3"/>
      <c r="F3177" s="2"/>
      <c r="G3177" s="2"/>
      <c r="H3177" s="38" t="str">
        <f t="array" ref="H3177">IF(ISERROR(INDEX([1]גיליון3!$U$14:$X$28,MATCH('[1]דיווח פרטני'!G3276,[1]גיליון3!$T$14:$T$28,0),MATCH('[1]דיווח פרטני'!C3276,[1]גיליון3!$U$13:$X$13,0)))," ", INDEX([1]גיליון3!$U$14:$X$28,MATCH('[1]דיווח פרטני'!G3276,[1]גיליון3!$T$14:$T$28,0),MATCH('[1]דיווח פרטני'!C3276,[1]גיליון3!$U$13:$X$13,0)))</f>
        <v xml:space="preserve"> </v>
      </c>
      <c r="I3177" s="2"/>
      <c r="J3177" s="153"/>
    </row>
    <row r="3178" spans="1:10" ht="18" customHeight="1" thickBot="1">
      <c r="A3178" s="2"/>
      <c r="B3178" s="2"/>
      <c r="C3178" s="2"/>
      <c r="D3178" s="2"/>
      <c r="E3178" s="3"/>
      <c r="F3178" s="2"/>
      <c r="G3178" s="2"/>
      <c r="H3178" s="38" t="str">
        <f t="array" ref="H3178">IF(ISERROR(INDEX([1]גיליון3!$U$14:$X$28,MATCH('[1]דיווח פרטני'!G3277,[1]גיליון3!$T$14:$T$28,0),MATCH('[1]דיווח פרטני'!C3277,[1]גיליון3!$U$13:$X$13,0)))," ", INDEX([1]גיליון3!$U$14:$X$28,MATCH('[1]דיווח פרטני'!G3277,[1]גיליון3!$T$14:$T$28,0),MATCH('[1]דיווח פרטני'!C3277,[1]גיליון3!$U$13:$X$13,0)))</f>
        <v xml:space="preserve"> </v>
      </c>
      <c r="I3178" s="2"/>
      <c r="J3178" s="153"/>
    </row>
    <row r="3179" spans="1:10" ht="18" customHeight="1" thickBot="1">
      <c r="A3179" s="2"/>
      <c r="B3179" s="2"/>
      <c r="C3179" s="2"/>
      <c r="D3179" s="2"/>
      <c r="E3179" s="3"/>
      <c r="F3179" s="2"/>
      <c r="G3179" s="2"/>
      <c r="H3179" s="38" t="str">
        <f t="array" ref="H3179">IF(ISERROR(INDEX([1]גיליון3!$U$14:$X$28,MATCH('[1]דיווח פרטני'!G3278,[1]גיליון3!$T$14:$T$28,0),MATCH('[1]דיווח פרטני'!C3278,[1]גיליון3!$U$13:$X$13,0)))," ", INDEX([1]גיליון3!$U$14:$X$28,MATCH('[1]דיווח פרטני'!G3278,[1]גיליון3!$T$14:$T$28,0),MATCH('[1]דיווח פרטני'!C3278,[1]גיליון3!$U$13:$X$13,0)))</f>
        <v xml:space="preserve"> </v>
      </c>
      <c r="I3179" s="2"/>
      <c r="J3179" s="153"/>
    </row>
    <row r="3180" spans="1:10" ht="18" customHeight="1" thickBot="1">
      <c r="A3180" s="2"/>
      <c r="B3180" s="2"/>
      <c r="C3180" s="2"/>
      <c r="D3180" s="2"/>
      <c r="E3180" s="3"/>
      <c r="F3180" s="2"/>
      <c r="G3180" s="2"/>
      <c r="H3180" s="38" t="str">
        <f t="array" ref="H3180">IF(ISERROR(INDEX([1]גיליון3!$U$14:$X$28,MATCH('[1]דיווח פרטני'!G3279,[1]גיליון3!$T$14:$T$28,0),MATCH('[1]דיווח פרטני'!C3279,[1]גיליון3!$U$13:$X$13,0)))," ", INDEX([1]גיליון3!$U$14:$X$28,MATCH('[1]דיווח פרטני'!G3279,[1]גיליון3!$T$14:$T$28,0),MATCH('[1]דיווח פרטני'!C3279,[1]גיליון3!$U$13:$X$13,0)))</f>
        <v xml:space="preserve"> </v>
      </c>
      <c r="I3180" s="2"/>
      <c r="J3180" s="153"/>
    </row>
    <row r="3181" spans="1:10" ht="18" customHeight="1" thickBot="1">
      <c r="A3181" s="2"/>
      <c r="B3181" s="2"/>
      <c r="C3181" s="2"/>
      <c r="D3181" s="2"/>
      <c r="E3181" s="3"/>
      <c r="F3181" s="2"/>
      <c r="G3181" s="2"/>
      <c r="H3181" s="38" t="str">
        <f t="array" ref="H3181">IF(ISERROR(INDEX([1]גיליון3!$U$14:$X$28,MATCH('[1]דיווח פרטני'!G3280,[1]גיליון3!$T$14:$T$28,0),MATCH('[1]דיווח פרטני'!C3280,[1]גיליון3!$U$13:$X$13,0)))," ", INDEX([1]גיליון3!$U$14:$X$28,MATCH('[1]דיווח פרטני'!G3280,[1]גיליון3!$T$14:$T$28,0),MATCH('[1]דיווח פרטני'!C3280,[1]גיליון3!$U$13:$X$13,0)))</f>
        <v xml:space="preserve"> </v>
      </c>
      <c r="I3181" s="2"/>
      <c r="J3181" s="153"/>
    </row>
    <row r="3182" spans="1:10" ht="18" customHeight="1" thickBot="1">
      <c r="A3182" s="2"/>
      <c r="B3182" s="2"/>
      <c r="C3182" s="2"/>
      <c r="D3182" s="2"/>
      <c r="E3182" s="3"/>
      <c r="F3182" s="2"/>
      <c r="G3182" s="2"/>
      <c r="H3182" s="38" t="str">
        <f t="array" ref="H3182">IF(ISERROR(INDEX([1]גיליון3!$U$14:$X$28,MATCH('[1]דיווח פרטני'!G3281,[1]גיליון3!$T$14:$T$28,0),MATCH('[1]דיווח פרטני'!C3281,[1]גיליון3!$U$13:$X$13,0)))," ", INDEX([1]גיליון3!$U$14:$X$28,MATCH('[1]דיווח פרטני'!G3281,[1]גיליון3!$T$14:$T$28,0),MATCH('[1]דיווח פרטני'!C3281,[1]גיליון3!$U$13:$X$13,0)))</f>
        <v xml:space="preserve"> </v>
      </c>
      <c r="I3182" s="2"/>
      <c r="J3182" s="153"/>
    </row>
    <row r="3183" spans="1:10" ht="18" customHeight="1" thickBot="1">
      <c r="A3183" s="2"/>
      <c r="B3183" s="2"/>
      <c r="C3183" s="2"/>
      <c r="D3183" s="2"/>
      <c r="E3183" s="3"/>
      <c r="F3183" s="2"/>
      <c r="G3183" s="2"/>
      <c r="H3183" s="38" t="str">
        <f t="array" ref="H3183">IF(ISERROR(INDEX([1]גיליון3!$U$14:$X$28,MATCH('[1]דיווח פרטני'!G3282,[1]גיליון3!$T$14:$T$28,0),MATCH('[1]דיווח פרטני'!C3282,[1]גיליון3!$U$13:$X$13,0)))," ", INDEX([1]גיליון3!$U$14:$X$28,MATCH('[1]דיווח פרטני'!G3282,[1]גיליון3!$T$14:$T$28,0),MATCH('[1]דיווח פרטני'!C3282,[1]גיליון3!$U$13:$X$13,0)))</f>
        <v xml:space="preserve"> </v>
      </c>
      <c r="I3183" s="2"/>
      <c r="J3183" s="153"/>
    </row>
    <row r="3184" spans="1:10" ht="18" customHeight="1" thickBot="1">
      <c r="A3184" s="2"/>
      <c r="B3184" s="2"/>
      <c r="C3184" s="2"/>
      <c r="D3184" s="2"/>
      <c r="E3184" s="3"/>
      <c r="F3184" s="2"/>
      <c r="G3184" s="2"/>
      <c r="H3184" s="38" t="str">
        <f t="array" ref="H3184">IF(ISERROR(INDEX([1]גיליון3!$U$14:$X$28,MATCH('[1]דיווח פרטני'!G3283,[1]גיליון3!$T$14:$T$28,0),MATCH('[1]דיווח פרטני'!C3283,[1]גיליון3!$U$13:$X$13,0)))," ", INDEX([1]גיליון3!$U$14:$X$28,MATCH('[1]דיווח פרטני'!G3283,[1]גיליון3!$T$14:$T$28,0),MATCH('[1]דיווח פרטני'!C3283,[1]גיליון3!$U$13:$X$13,0)))</f>
        <v xml:space="preserve"> </v>
      </c>
      <c r="I3184" s="2"/>
      <c r="J3184" s="153"/>
    </row>
    <row r="3185" spans="1:10" ht="18" customHeight="1" thickBot="1">
      <c r="A3185" s="2"/>
      <c r="B3185" s="2"/>
      <c r="C3185" s="2"/>
      <c r="D3185" s="2"/>
      <c r="E3185" s="3"/>
      <c r="F3185" s="2"/>
      <c r="G3185" s="2"/>
      <c r="H3185" s="38" t="str">
        <f t="array" ref="H3185">IF(ISERROR(INDEX([1]גיליון3!$U$14:$X$28,MATCH('[1]דיווח פרטני'!G3284,[1]גיליון3!$T$14:$T$28,0),MATCH('[1]דיווח פרטני'!C3284,[1]גיליון3!$U$13:$X$13,0)))," ", INDEX([1]גיליון3!$U$14:$X$28,MATCH('[1]דיווח פרטני'!G3284,[1]גיליון3!$T$14:$T$28,0),MATCH('[1]דיווח פרטני'!C3284,[1]גיליון3!$U$13:$X$13,0)))</f>
        <v xml:space="preserve"> </v>
      </c>
      <c r="I3185" s="2"/>
      <c r="J3185" s="153"/>
    </row>
    <row r="3186" spans="1:10" ht="18" customHeight="1" thickBot="1">
      <c r="A3186" s="2"/>
      <c r="B3186" s="2"/>
      <c r="C3186" s="2"/>
      <c r="D3186" s="2"/>
      <c r="E3186" s="3"/>
      <c r="F3186" s="2"/>
      <c r="G3186" s="2"/>
      <c r="H3186" s="38" t="str">
        <f t="array" ref="H3186">IF(ISERROR(INDEX([1]גיליון3!$U$14:$X$28,MATCH('[1]דיווח פרטני'!G3285,[1]גיליון3!$T$14:$T$28,0),MATCH('[1]דיווח פרטני'!C3285,[1]גיליון3!$U$13:$X$13,0)))," ", INDEX([1]גיליון3!$U$14:$X$28,MATCH('[1]דיווח פרטני'!G3285,[1]גיליון3!$T$14:$T$28,0),MATCH('[1]דיווח פרטני'!C3285,[1]גיליון3!$U$13:$X$13,0)))</f>
        <v xml:space="preserve"> </v>
      </c>
      <c r="I3186" s="2"/>
      <c r="J3186" s="153"/>
    </row>
    <row r="3187" spans="1:10" ht="18" customHeight="1" thickBot="1">
      <c r="A3187" s="2"/>
      <c r="B3187" s="2"/>
      <c r="C3187" s="2"/>
      <c r="D3187" s="2"/>
      <c r="E3187" s="3"/>
      <c r="F3187" s="2"/>
      <c r="G3187" s="2"/>
      <c r="H3187" s="38" t="str">
        <f t="array" ref="H3187">IF(ISERROR(INDEX([1]גיליון3!$U$14:$X$28,MATCH('[1]דיווח פרטני'!G3286,[1]גיליון3!$T$14:$T$28,0),MATCH('[1]דיווח פרטני'!C3286,[1]גיליון3!$U$13:$X$13,0)))," ", INDEX([1]גיליון3!$U$14:$X$28,MATCH('[1]דיווח פרטני'!G3286,[1]גיליון3!$T$14:$T$28,0),MATCH('[1]דיווח פרטני'!C3286,[1]גיליון3!$U$13:$X$13,0)))</f>
        <v xml:space="preserve"> </v>
      </c>
      <c r="I3187" s="2"/>
      <c r="J3187" s="153"/>
    </row>
    <row r="3188" spans="1:10" ht="18" customHeight="1" thickBot="1">
      <c r="A3188" s="2"/>
      <c r="B3188" s="2"/>
      <c r="C3188" s="2"/>
      <c r="D3188" s="2"/>
      <c r="E3188" s="3"/>
      <c r="F3188" s="2"/>
      <c r="G3188" s="2"/>
      <c r="H3188" s="38" t="str">
        <f t="array" ref="H3188">IF(ISERROR(INDEX([1]גיליון3!$U$14:$X$28,MATCH('[1]דיווח פרטני'!G3287,[1]גיליון3!$T$14:$T$28,0),MATCH('[1]דיווח פרטני'!C3287,[1]גיליון3!$U$13:$X$13,0)))," ", INDEX([1]גיליון3!$U$14:$X$28,MATCH('[1]דיווח פרטני'!G3287,[1]גיליון3!$T$14:$T$28,0),MATCH('[1]דיווח פרטני'!C3287,[1]גיליון3!$U$13:$X$13,0)))</f>
        <v xml:space="preserve"> </v>
      </c>
      <c r="I3188" s="2"/>
      <c r="J3188" s="153"/>
    </row>
    <row r="3189" spans="1:10" ht="18" customHeight="1" thickBot="1">
      <c r="A3189" s="2"/>
      <c r="B3189" s="2"/>
      <c r="C3189" s="2"/>
      <c r="D3189" s="2"/>
      <c r="E3189" s="3"/>
      <c r="F3189" s="2"/>
      <c r="G3189" s="2"/>
      <c r="H3189" s="38" t="str">
        <f t="array" ref="H3189">IF(ISERROR(INDEX([1]גיליון3!$U$14:$X$28,MATCH('[1]דיווח פרטני'!G3288,[1]גיליון3!$T$14:$T$28,0),MATCH('[1]דיווח פרטני'!C3288,[1]גיליון3!$U$13:$X$13,0)))," ", INDEX([1]גיליון3!$U$14:$X$28,MATCH('[1]דיווח פרטני'!G3288,[1]גיליון3!$T$14:$T$28,0),MATCH('[1]דיווח פרטני'!C3288,[1]גיליון3!$U$13:$X$13,0)))</f>
        <v xml:space="preserve"> </v>
      </c>
      <c r="I3189" s="2"/>
      <c r="J3189" s="153"/>
    </row>
    <row r="3190" spans="1:10" ht="18" customHeight="1" thickBot="1">
      <c r="A3190" s="2"/>
      <c r="B3190" s="2"/>
      <c r="C3190" s="2"/>
      <c r="D3190" s="2"/>
      <c r="E3190" s="3"/>
      <c r="F3190" s="2"/>
      <c r="G3190" s="2"/>
      <c r="H3190" s="38" t="str">
        <f t="array" ref="H3190">IF(ISERROR(INDEX([1]גיליון3!$U$14:$X$28,MATCH('[1]דיווח פרטני'!G3289,[1]גיליון3!$T$14:$T$28,0),MATCH('[1]דיווח פרטני'!C3289,[1]גיליון3!$U$13:$X$13,0)))," ", INDEX([1]גיליון3!$U$14:$X$28,MATCH('[1]דיווח פרטני'!G3289,[1]גיליון3!$T$14:$T$28,0),MATCH('[1]דיווח פרטני'!C3289,[1]גיליון3!$U$13:$X$13,0)))</f>
        <v xml:space="preserve"> </v>
      </c>
      <c r="I3190" s="2"/>
      <c r="J3190" s="153"/>
    </row>
    <row r="3191" spans="1:10" ht="18" customHeight="1" thickBot="1">
      <c r="A3191" s="2"/>
      <c r="B3191" s="2"/>
      <c r="C3191" s="2"/>
      <c r="D3191" s="2"/>
      <c r="E3191" s="3"/>
      <c r="F3191" s="2"/>
      <c r="G3191" s="2"/>
      <c r="H3191" s="38" t="str">
        <f t="array" ref="H3191">IF(ISERROR(INDEX([1]גיליון3!$U$14:$X$28,MATCH('[1]דיווח פרטני'!G3290,[1]גיליון3!$T$14:$T$28,0),MATCH('[1]דיווח פרטני'!C3290,[1]גיליון3!$U$13:$X$13,0)))," ", INDEX([1]גיליון3!$U$14:$X$28,MATCH('[1]דיווח פרטני'!G3290,[1]גיליון3!$T$14:$T$28,0),MATCH('[1]דיווח פרטני'!C3290,[1]גיליון3!$U$13:$X$13,0)))</f>
        <v xml:space="preserve"> </v>
      </c>
      <c r="I3191" s="2"/>
      <c r="J3191" s="153"/>
    </row>
    <row r="3192" spans="1:10" ht="18" customHeight="1" thickBot="1">
      <c r="A3192" s="2"/>
      <c r="B3192" s="2"/>
      <c r="C3192" s="2"/>
      <c r="D3192" s="2"/>
      <c r="E3192" s="3"/>
      <c r="F3192" s="2"/>
      <c r="G3192" s="2"/>
      <c r="H3192" s="38" t="str">
        <f t="array" ref="H3192">IF(ISERROR(INDEX([1]גיליון3!$U$14:$X$28,MATCH('[1]דיווח פרטני'!G3291,[1]גיליון3!$T$14:$T$28,0),MATCH('[1]דיווח פרטני'!C3291,[1]גיליון3!$U$13:$X$13,0)))," ", INDEX([1]גיליון3!$U$14:$X$28,MATCH('[1]דיווח פרטני'!G3291,[1]גיליון3!$T$14:$T$28,0),MATCH('[1]דיווח פרטני'!C3291,[1]גיליון3!$U$13:$X$13,0)))</f>
        <v xml:space="preserve"> </v>
      </c>
      <c r="I3192" s="2"/>
      <c r="J3192" s="153"/>
    </row>
    <row r="3193" spans="1:10" ht="18" customHeight="1" thickBot="1">
      <c r="A3193" s="2"/>
      <c r="B3193" s="2"/>
      <c r="C3193" s="2"/>
      <c r="D3193" s="2"/>
      <c r="E3193" s="3"/>
      <c r="F3193" s="2"/>
      <c r="G3193" s="2"/>
      <c r="H3193" s="38" t="str">
        <f t="array" ref="H3193">IF(ISERROR(INDEX([1]גיליון3!$U$14:$X$28,MATCH('[1]דיווח פרטני'!G3292,[1]גיליון3!$T$14:$T$28,0),MATCH('[1]דיווח פרטני'!C3292,[1]גיליון3!$U$13:$X$13,0)))," ", INDEX([1]גיליון3!$U$14:$X$28,MATCH('[1]דיווח פרטני'!G3292,[1]גיליון3!$T$14:$T$28,0),MATCH('[1]דיווח פרטני'!C3292,[1]גיליון3!$U$13:$X$13,0)))</f>
        <v xml:space="preserve"> </v>
      </c>
      <c r="I3193" s="2"/>
      <c r="J3193" s="153"/>
    </row>
    <row r="3194" spans="1:10" ht="18" customHeight="1" thickBot="1">
      <c r="A3194" s="2"/>
      <c r="B3194" s="2"/>
      <c r="C3194" s="2"/>
      <c r="D3194" s="2"/>
      <c r="E3194" s="3"/>
      <c r="F3194" s="2"/>
      <c r="G3194" s="2"/>
      <c r="H3194" s="38" t="str">
        <f t="array" ref="H3194">IF(ISERROR(INDEX([1]גיליון3!$U$14:$X$28,MATCH('[1]דיווח פרטני'!G3293,[1]גיליון3!$T$14:$T$28,0),MATCH('[1]דיווח פרטני'!C3293,[1]גיליון3!$U$13:$X$13,0)))," ", INDEX([1]גיליון3!$U$14:$X$28,MATCH('[1]דיווח פרטני'!G3293,[1]גיליון3!$T$14:$T$28,0),MATCH('[1]דיווח פרטני'!C3293,[1]גיליון3!$U$13:$X$13,0)))</f>
        <v xml:space="preserve"> </v>
      </c>
      <c r="I3194" s="2"/>
      <c r="J3194" s="153"/>
    </row>
    <row r="3195" spans="1:10" ht="18" customHeight="1" thickBot="1">
      <c r="A3195" s="2"/>
      <c r="B3195" s="2"/>
      <c r="C3195" s="2"/>
      <c r="D3195" s="2"/>
      <c r="E3195" s="3"/>
      <c r="F3195" s="2"/>
      <c r="G3195" s="2"/>
      <c r="H3195" s="38" t="str">
        <f t="array" ref="H3195">IF(ISERROR(INDEX([1]גיליון3!$U$14:$X$28,MATCH('[1]דיווח פרטני'!G3294,[1]גיליון3!$T$14:$T$28,0),MATCH('[1]דיווח פרטני'!C3294,[1]גיליון3!$U$13:$X$13,0)))," ", INDEX([1]גיליון3!$U$14:$X$28,MATCH('[1]דיווח פרטני'!G3294,[1]גיליון3!$T$14:$T$28,0),MATCH('[1]דיווח פרטני'!C3294,[1]גיליון3!$U$13:$X$13,0)))</f>
        <v xml:space="preserve"> </v>
      </c>
      <c r="I3195" s="2"/>
      <c r="J3195" s="153"/>
    </row>
    <row r="3196" spans="1:10" ht="18" customHeight="1" thickBot="1">
      <c r="A3196" s="2"/>
      <c r="B3196" s="2"/>
      <c r="C3196" s="2"/>
      <c r="D3196" s="2"/>
      <c r="E3196" s="3"/>
      <c r="F3196" s="2"/>
      <c r="G3196" s="2"/>
      <c r="H3196" s="38" t="str">
        <f t="array" ref="H3196">IF(ISERROR(INDEX([1]גיליון3!$U$14:$X$28,MATCH('[1]דיווח פרטני'!G3295,[1]גיליון3!$T$14:$T$28,0),MATCH('[1]דיווח פרטני'!C3295,[1]גיליון3!$U$13:$X$13,0)))," ", INDEX([1]גיליון3!$U$14:$X$28,MATCH('[1]דיווח פרטני'!G3295,[1]גיליון3!$T$14:$T$28,0),MATCH('[1]דיווח פרטני'!C3295,[1]גיליון3!$U$13:$X$13,0)))</f>
        <v xml:space="preserve"> </v>
      </c>
      <c r="I3196" s="2"/>
      <c r="J3196" s="153"/>
    </row>
    <row r="3197" spans="1:10" ht="18" customHeight="1" thickBot="1">
      <c r="A3197" s="2"/>
      <c r="B3197" s="2"/>
      <c r="C3197" s="2"/>
      <c r="D3197" s="2"/>
      <c r="E3197" s="3"/>
      <c r="F3197" s="2"/>
      <c r="G3197" s="2"/>
      <c r="H3197" s="38" t="str">
        <f t="array" ref="H3197">IF(ISERROR(INDEX([1]גיליון3!$U$14:$X$28,MATCH('[1]דיווח פרטני'!G3296,[1]גיליון3!$T$14:$T$28,0),MATCH('[1]דיווח פרטני'!C3296,[1]גיליון3!$U$13:$X$13,0)))," ", INDEX([1]גיליון3!$U$14:$X$28,MATCH('[1]דיווח פרטני'!G3296,[1]גיליון3!$T$14:$T$28,0),MATCH('[1]דיווח פרטני'!C3296,[1]גיליון3!$U$13:$X$13,0)))</f>
        <v xml:space="preserve"> </v>
      </c>
      <c r="I3197" s="2"/>
      <c r="J3197" s="153"/>
    </row>
    <row r="3198" spans="1:10" ht="18" customHeight="1" thickBot="1">
      <c r="A3198" s="2"/>
      <c r="B3198" s="2"/>
      <c r="C3198" s="2"/>
      <c r="D3198" s="2"/>
      <c r="E3198" s="3"/>
      <c r="F3198" s="2"/>
      <c r="G3198" s="2"/>
      <c r="H3198" s="38" t="str">
        <f t="array" ref="H3198">IF(ISERROR(INDEX([1]גיליון3!$U$14:$X$28,MATCH('[1]דיווח פרטני'!G3297,[1]גיליון3!$T$14:$T$28,0),MATCH('[1]דיווח פרטני'!C3297,[1]גיליון3!$U$13:$X$13,0)))," ", INDEX([1]גיליון3!$U$14:$X$28,MATCH('[1]דיווח פרטני'!G3297,[1]גיליון3!$T$14:$T$28,0),MATCH('[1]דיווח פרטני'!C3297,[1]גיליון3!$U$13:$X$13,0)))</f>
        <v xml:space="preserve"> </v>
      </c>
      <c r="I3198" s="2"/>
      <c r="J3198" s="153"/>
    </row>
    <row r="3199" spans="1:10" ht="18" customHeight="1" thickBot="1">
      <c r="A3199" s="2"/>
      <c r="B3199" s="2"/>
      <c r="C3199" s="2"/>
      <c r="D3199" s="2"/>
      <c r="E3199" s="3"/>
      <c r="F3199" s="2"/>
      <c r="G3199" s="2"/>
      <c r="H3199" s="38" t="str">
        <f t="array" ref="H3199">IF(ISERROR(INDEX([1]גיליון3!$U$14:$X$28,MATCH('[1]דיווח פרטני'!G3298,[1]גיליון3!$T$14:$T$28,0),MATCH('[1]דיווח פרטני'!C3298,[1]גיליון3!$U$13:$X$13,0)))," ", INDEX([1]גיליון3!$U$14:$X$28,MATCH('[1]דיווח פרטני'!G3298,[1]גיליון3!$T$14:$T$28,0),MATCH('[1]דיווח פרטני'!C3298,[1]גיליון3!$U$13:$X$13,0)))</f>
        <v xml:space="preserve"> </v>
      </c>
      <c r="I3199" s="2"/>
      <c r="J3199" s="153"/>
    </row>
    <row r="3200" spans="1:10" ht="18" customHeight="1" thickBot="1">
      <c r="A3200" s="2"/>
      <c r="B3200" s="2"/>
      <c r="C3200" s="2"/>
      <c r="D3200" s="2"/>
      <c r="E3200" s="3"/>
      <c r="F3200" s="2"/>
      <c r="G3200" s="2"/>
      <c r="H3200" s="38" t="str">
        <f t="array" ref="H3200">IF(ISERROR(INDEX([1]גיליון3!$U$14:$X$28,MATCH('[1]דיווח פרטני'!G3299,[1]גיליון3!$T$14:$T$28,0),MATCH('[1]דיווח פרטני'!C3299,[1]גיליון3!$U$13:$X$13,0)))," ", INDEX([1]גיליון3!$U$14:$X$28,MATCH('[1]דיווח פרטני'!G3299,[1]גיליון3!$T$14:$T$28,0),MATCH('[1]דיווח פרטני'!C3299,[1]גיליון3!$U$13:$X$13,0)))</f>
        <v xml:space="preserve"> </v>
      </c>
      <c r="I3200" s="2"/>
      <c r="J3200" s="153"/>
    </row>
    <row r="3201" spans="1:10" ht="18" customHeight="1" thickBot="1">
      <c r="A3201" s="2"/>
      <c r="B3201" s="2"/>
      <c r="C3201" s="2"/>
      <c r="D3201" s="2"/>
      <c r="E3201" s="3"/>
      <c r="F3201" s="2"/>
      <c r="G3201" s="2"/>
      <c r="H3201" s="38" t="str">
        <f t="array" ref="H3201">IF(ISERROR(INDEX([1]גיליון3!$U$14:$X$28,MATCH('[1]דיווח פרטני'!G3300,[1]גיליון3!$T$14:$T$28,0),MATCH('[1]דיווח פרטני'!C3300,[1]גיליון3!$U$13:$X$13,0)))," ", INDEX([1]גיליון3!$U$14:$X$28,MATCH('[1]דיווח פרטני'!G3300,[1]גיליון3!$T$14:$T$28,0),MATCH('[1]דיווח פרטני'!C3300,[1]גיליון3!$U$13:$X$13,0)))</f>
        <v xml:space="preserve"> </v>
      </c>
      <c r="I3201" s="2"/>
      <c r="J3201" s="153"/>
    </row>
    <row r="3202" spans="1:10" ht="18" customHeight="1" thickBot="1">
      <c r="A3202" s="2"/>
      <c r="B3202" s="2"/>
      <c r="C3202" s="2"/>
      <c r="D3202" s="2"/>
      <c r="E3202" s="3"/>
      <c r="F3202" s="2"/>
      <c r="G3202" s="2"/>
      <c r="H3202" s="38" t="str">
        <f t="array" ref="H3202">IF(ISERROR(INDEX([1]גיליון3!$U$14:$X$28,MATCH('[1]דיווח פרטני'!G3301,[1]גיליון3!$T$14:$T$28,0),MATCH('[1]דיווח פרטני'!C3301,[1]גיליון3!$U$13:$X$13,0)))," ", INDEX([1]גיליון3!$U$14:$X$28,MATCH('[1]דיווח פרטני'!G3301,[1]גיליון3!$T$14:$T$28,0),MATCH('[1]דיווח פרטני'!C3301,[1]גיליון3!$U$13:$X$13,0)))</f>
        <v xml:space="preserve"> </v>
      </c>
      <c r="I3202" s="2"/>
      <c r="J3202" s="153"/>
    </row>
    <row r="3203" spans="1:10" ht="18" customHeight="1" thickBot="1">
      <c r="A3203" s="2"/>
      <c r="B3203" s="2"/>
      <c r="C3203" s="2"/>
      <c r="D3203" s="2"/>
      <c r="E3203" s="3"/>
      <c r="F3203" s="2"/>
      <c r="G3203" s="2"/>
      <c r="H3203" s="38" t="str">
        <f t="array" ref="H3203">IF(ISERROR(INDEX([1]גיליון3!$U$14:$X$28,MATCH('[1]דיווח פרטני'!G3302,[1]גיליון3!$T$14:$T$28,0),MATCH('[1]דיווח פרטני'!C3302,[1]גיליון3!$U$13:$X$13,0)))," ", INDEX([1]גיליון3!$U$14:$X$28,MATCH('[1]דיווח פרטני'!G3302,[1]גיליון3!$T$14:$T$28,0),MATCH('[1]דיווח פרטני'!C3302,[1]גיליון3!$U$13:$X$13,0)))</f>
        <v xml:space="preserve"> </v>
      </c>
      <c r="I3203" s="2"/>
      <c r="J3203" s="153"/>
    </row>
    <row r="3204" spans="1:10" ht="18" customHeight="1" thickBot="1">
      <c r="A3204" s="2"/>
      <c r="B3204" s="2"/>
      <c r="C3204" s="2"/>
      <c r="D3204" s="2"/>
      <c r="E3204" s="3"/>
      <c r="F3204" s="2"/>
      <c r="G3204" s="2"/>
      <c r="H3204" s="38" t="str">
        <f t="array" ref="H3204">IF(ISERROR(INDEX([1]גיליון3!$U$14:$X$28,MATCH('[1]דיווח פרטני'!G3303,[1]גיליון3!$T$14:$T$28,0),MATCH('[1]דיווח פרטני'!C3303,[1]גיליון3!$U$13:$X$13,0)))," ", INDEX([1]גיליון3!$U$14:$X$28,MATCH('[1]דיווח פרטני'!G3303,[1]גיליון3!$T$14:$T$28,0),MATCH('[1]דיווח פרטני'!C3303,[1]גיליון3!$U$13:$X$13,0)))</f>
        <v xml:space="preserve"> </v>
      </c>
      <c r="I3204" s="2"/>
      <c r="J3204" s="153"/>
    </row>
    <row r="3205" spans="1:10" ht="18" customHeight="1" thickBot="1">
      <c r="A3205" s="2"/>
      <c r="B3205" s="2"/>
      <c r="C3205" s="2"/>
      <c r="D3205" s="2"/>
      <c r="E3205" s="3"/>
      <c r="F3205" s="2"/>
      <c r="G3205" s="2"/>
      <c r="H3205" s="38" t="str">
        <f t="array" ref="H3205">IF(ISERROR(INDEX([1]גיליון3!$U$14:$X$28,MATCH('[1]דיווח פרטני'!G3304,[1]גיליון3!$T$14:$T$28,0),MATCH('[1]דיווח פרטני'!C3304,[1]גיליון3!$U$13:$X$13,0)))," ", INDEX([1]גיליון3!$U$14:$X$28,MATCH('[1]דיווח פרטני'!G3304,[1]גיליון3!$T$14:$T$28,0),MATCH('[1]דיווח פרטני'!C3304,[1]גיליון3!$U$13:$X$13,0)))</f>
        <v xml:space="preserve"> </v>
      </c>
      <c r="I3205" s="2"/>
      <c r="J3205" s="153"/>
    </row>
    <row r="3206" spans="1:10" ht="18" customHeight="1" thickBot="1">
      <c r="A3206" s="2"/>
      <c r="B3206" s="2"/>
      <c r="C3206" s="2"/>
      <c r="D3206" s="2"/>
      <c r="E3206" s="3"/>
      <c r="F3206" s="2"/>
      <c r="G3206" s="2"/>
      <c r="H3206" s="38" t="str">
        <f t="array" ref="H3206">IF(ISERROR(INDEX([1]גיליון3!$U$14:$X$28,MATCH('[1]דיווח פרטני'!G3305,[1]גיליון3!$T$14:$T$28,0),MATCH('[1]דיווח פרטני'!C3305,[1]גיליון3!$U$13:$X$13,0)))," ", INDEX([1]גיליון3!$U$14:$X$28,MATCH('[1]דיווח פרטני'!G3305,[1]גיליון3!$T$14:$T$28,0),MATCH('[1]דיווח פרטני'!C3305,[1]גיליון3!$U$13:$X$13,0)))</f>
        <v xml:space="preserve"> </v>
      </c>
      <c r="I3206" s="2"/>
      <c r="J3206" s="153"/>
    </row>
    <row r="3207" spans="1:10" ht="18" customHeight="1" thickBot="1">
      <c r="A3207" s="2"/>
      <c r="B3207" s="2"/>
      <c r="C3207" s="2"/>
      <c r="D3207" s="2"/>
      <c r="E3207" s="3"/>
      <c r="F3207" s="2"/>
      <c r="G3207" s="2"/>
      <c r="H3207" s="38" t="str">
        <f t="array" ref="H3207">IF(ISERROR(INDEX([1]גיליון3!$U$14:$X$28,MATCH('[1]דיווח פרטני'!G3306,[1]גיליון3!$T$14:$T$28,0),MATCH('[1]דיווח פרטני'!C3306,[1]גיליון3!$U$13:$X$13,0)))," ", INDEX([1]גיליון3!$U$14:$X$28,MATCH('[1]דיווח פרטני'!G3306,[1]גיליון3!$T$14:$T$28,0),MATCH('[1]דיווח פרטני'!C3306,[1]גיליון3!$U$13:$X$13,0)))</f>
        <v xml:space="preserve"> </v>
      </c>
      <c r="I3207" s="2"/>
      <c r="J3207" s="153"/>
    </row>
    <row r="3208" spans="1:10" ht="18" customHeight="1" thickBot="1">
      <c r="A3208" s="2"/>
      <c r="B3208" s="2"/>
      <c r="C3208" s="2"/>
      <c r="D3208" s="2"/>
      <c r="E3208" s="3"/>
      <c r="F3208" s="2"/>
      <c r="G3208" s="2"/>
      <c r="H3208" s="38" t="str">
        <f t="array" ref="H3208">IF(ISERROR(INDEX([1]גיליון3!$U$14:$X$28,MATCH('[1]דיווח פרטני'!G3307,[1]גיליון3!$T$14:$T$28,0),MATCH('[1]דיווח פרטני'!C3307,[1]גיליון3!$U$13:$X$13,0)))," ", INDEX([1]גיליון3!$U$14:$X$28,MATCH('[1]דיווח פרטני'!G3307,[1]גיליון3!$T$14:$T$28,0),MATCH('[1]דיווח פרטני'!C3307,[1]גיליון3!$U$13:$X$13,0)))</f>
        <v xml:space="preserve"> </v>
      </c>
      <c r="I3208" s="2"/>
      <c r="J3208" s="153"/>
    </row>
    <row r="3209" spans="1:10" ht="18" customHeight="1" thickBot="1">
      <c r="A3209" s="2"/>
      <c r="B3209" s="2"/>
      <c r="C3209" s="2"/>
      <c r="D3209" s="2"/>
      <c r="E3209" s="3"/>
      <c r="F3209" s="2"/>
      <c r="G3209" s="2"/>
      <c r="H3209" s="38" t="str">
        <f t="array" ref="H3209">IF(ISERROR(INDEX([1]גיליון3!$U$14:$X$28,MATCH('[1]דיווח פרטני'!G3308,[1]גיליון3!$T$14:$T$28,0),MATCH('[1]דיווח פרטני'!C3308,[1]גיליון3!$U$13:$X$13,0)))," ", INDEX([1]גיליון3!$U$14:$X$28,MATCH('[1]דיווח פרטני'!G3308,[1]גיליון3!$T$14:$T$28,0),MATCH('[1]דיווח פרטני'!C3308,[1]גיליון3!$U$13:$X$13,0)))</f>
        <v xml:space="preserve"> </v>
      </c>
      <c r="I3209" s="2"/>
      <c r="J3209" s="153"/>
    </row>
    <row r="3210" spans="1:10" ht="18" customHeight="1" thickBot="1">
      <c r="A3210" s="2"/>
      <c r="B3210" s="2"/>
      <c r="C3210" s="2"/>
      <c r="D3210" s="2"/>
      <c r="E3210" s="3"/>
      <c r="F3210" s="2"/>
      <c r="G3210" s="2"/>
      <c r="H3210" s="38" t="str">
        <f t="array" ref="H3210">IF(ISERROR(INDEX([1]גיליון3!$U$14:$X$28,MATCH('[1]דיווח פרטני'!G3309,[1]גיליון3!$T$14:$T$28,0),MATCH('[1]דיווח פרטני'!C3309,[1]גיליון3!$U$13:$X$13,0)))," ", INDEX([1]גיליון3!$U$14:$X$28,MATCH('[1]דיווח פרטני'!G3309,[1]גיליון3!$T$14:$T$28,0),MATCH('[1]דיווח פרטני'!C3309,[1]גיליון3!$U$13:$X$13,0)))</f>
        <v xml:space="preserve"> </v>
      </c>
      <c r="I3210" s="2"/>
      <c r="J3210" s="153"/>
    </row>
    <row r="3211" spans="1:10" ht="18" customHeight="1" thickBot="1">
      <c r="A3211" s="2"/>
      <c r="B3211" s="2"/>
      <c r="C3211" s="2"/>
      <c r="D3211" s="2"/>
      <c r="E3211" s="3"/>
      <c r="F3211" s="2"/>
      <c r="G3211" s="2"/>
      <c r="H3211" s="38" t="str">
        <f t="array" ref="H3211">IF(ISERROR(INDEX([1]גיליון3!$U$14:$X$28,MATCH('[1]דיווח פרטני'!G3310,[1]גיליון3!$T$14:$T$28,0),MATCH('[1]דיווח פרטני'!C3310,[1]גיליון3!$U$13:$X$13,0)))," ", INDEX([1]גיליון3!$U$14:$X$28,MATCH('[1]דיווח פרטני'!G3310,[1]גיליון3!$T$14:$T$28,0),MATCH('[1]דיווח פרטני'!C3310,[1]גיליון3!$U$13:$X$13,0)))</f>
        <v xml:space="preserve"> </v>
      </c>
      <c r="I3211" s="2"/>
      <c r="J3211" s="153"/>
    </row>
    <row r="3212" spans="1:10" ht="18" customHeight="1" thickBot="1">
      <c r="A3212" s="2"/>
      <c r="B3212" s="2"/>
      <c r="C3212" s="2"/>
      <c r="D3212" s="2"/>
      <c r="E3212" s="3"/>
      <c r="F3212" s="2"/>
      <c r="G3212" s="2"/>
      <c r="H3212" s="38" t="str">
        <f t="array" ref="H3212">IF(ISERROR(INDEX([1]גיליון3!$U$14:$X$28,MATCH('[1]דיווח פרטני'!G3311,[1]גיליון3!$T$14:$T$28,0),MATCH('[1]דיווח פרטני'!C3311,[1]גיליון3!$U$13:$X$13,0)))," ", INDEX([1]גיליון3!$U$14:$X$28,MATCH('[1]דיווח פרטני'!G3311,[1]גיליון3!$T$14:$T$28,0),MATCH('[1]דיווח פרטני'!C3311,[1]גיליון3!$U$13:$X$13,0)))</f>
        <v xml:space="preserve"> </v>
      </c>
      <c r="I3212" s="2"/>
      <c r="J3212" s="153"/>
    </row>
    <row r="3213" spans="1:10" ht="18" customHeight="1" thickBot="1">
      <c r="A3213" s="2"/>
      <c r="B3213" s="2"/>
      <c r="C3213" s="2"/>
      <c r="D3213" s="2"/>
      <c r="E3213" s="3"/>
      <c r="F3213" s="2"/>
      <c r="G3213" s="2"/>
      <c r="H3213" s="38" t="str">
        <f t="array" ref="H3213">IF(ISERROR(INDEX([1]גיליון3!$U$14:$X$28,MATCH('[1]דיווח פרטני'!G3312,[1]גיליון3!$T$14:$T$28,0),MATCH('[1]דיווח פרטני'!C3312,[1]גיליון3!$U$13:$X$13,0)))," ", INDEX([1]גיליון3!$U$14:$X$28,MATCH('[1]דיווח פרטני'!G3312,[1]גיליון3!$T$14:$T$28,0),MATCH('[1]דיווח פרטני'!C3312,[1]גיליון3!$U$13:$X$13,0)))</f>
        <v xml:space="preserve"> </v>
      </c>
      <c r="I3213" s="2"/>
      <c r="J3213" s="153"/>
    </row>
    <row r="3214" spans="1:10" ht="18" customHeight="1" thickBot="1">
      <c r="A3214" s="2"/>
      <c r="B3214" s="2"/>
      <c r="C3214" s="2"/>
      <c r="D3214" s="2"/>
      <c r="E3214" s="3"/>
      <c r="F3214" s="2"/>
      <c r="G3214" s="2"/>
      <c r="H3214" s="38" t="str">
        <f t="array" ref="H3214">IF(ISERROR(INDEX([1]גיליון3!$U$14:$X$28,MATCH('[1]דיווח פרטני'!G3313,[1]גיליון3!$T$14:$T$28,0),MATCH('[1]דיווח פרטני'!C3313,[1]גיליון3!$U$13:$X$13,0)))," ", INDEX([1]גיליון3!$U$14:$X$28,MATCH('[1]דיווח פרטני'!G3313,[1]גיליון3!$T$14:$T$28,0),MATCH('[1]דיווח פרטני'!C3313,[1]גיליון3!$U$13:$X$13,0)))</f>
        <v xml:space="preserve"> </v>
      </c>
      <c r="I3214" s="2"/>
      <c r="J3214" s="153"/>
    </row>
    <row r="3215" spans="1:10" ht="18" customHeight="1" thickBot="1">
      <c r="A3215" s="2"/>
      <c r="B3215" s="2"/>
      <c r="C3215" s="2"/>
      <c r="D3215" s="2"/>
      <c r="E3215" s="3"/>
      <c r="F3215" s="2"/>
      <c r="G3215" s="2"/>
      <c r="H3215" s="38" t="str">
        <f t="array" ref="H3215">IF(ISERROR(INDEX([1]גיליון3!$U$14:$X$28,MATCH('[1]דיווח פרטני'!G3314,[1]גיליון3!$T$14:$T$28,0),MATCH('[1]דיווח פרטני'!C3314,[1]גיליון3!$U$13:$X$13,0)))," ", INDEX([1]גיליון3!$U$14:$X$28,MATCH('[1]דיווח פרטני'!G3314,[1]גיליון3!$T$14:$T$28,0),MATCH('[1]דיווח פרטני'!C3314,[1]גיליון3!$U$13:$X$13,0)))</f>
        <v xml:space="preserve"> </v>
      </c>
      <c r="I3215" s="2"/>
      <c r="J3215" s="153"/>
    </row>
    <row r="3216" spans="1:10" ht="18" customHeight="1" thickBot="1">
      <c r="A3216" s="2"/>
      <c r="B3216" s="2"/>
      <c r="C3216" s="2"/>
      <c r="D3216" s="2"/>
      <c r="E3216" s="3"/>
      <c r="F3216" s="2"/>
      <c r="G3216" s="2"/>
      <c r="H3216" s="38" t="str">
        <f t="array" ref="H3216">IF(ISERROR(INDEX([1]גיליון3!$U$14:$X$28,MATCH('[1]דיווח פרטני'!G3315,[1]גיליון3!$T$14:$T$28,0),MATCH('[1]דיווח פרטני'!C3315,[1]גיליון3!$U$13:$X$13,0)))," ", INDEX([1]גיליון3!$U$14:$X$28,MATCH('[1]דיווח פרטני'!G3315,[1]גיליון3!$T$14:$T$28,0),MATCH('[1]דיווח פרטני'!C3315,[1]גיליון3!$U$13:$X$13,0)))</f>
        <v xml:space="preserve"> </v>
      </c>
      <c r="I3216" s="2"/>
      <c r="J3216" s="153"/>
    </row>
    <row r="3217" spans="1:10" ht="18" customHeight="1" thickBot="1">
      <c r="A3217" s="2"/>
      <c r="B3217" s="2"/>
      <c r="C3217" s="2"/>
      <c r="D3217" s="2"/>
      <c r="E3217" s="3"/>
      <c r="F3217" s="2"/>
      <c r="G3217" s="2"/>
      <c r="H3217" s="38" t="str">
        <f t="array" ref="H3217">IF(ISERROR(INDEX([1]גיליון3!$U$14:$X$28,MATCH('[1]דיווח פרטני'!G3316,[1]גיליון3!$T$14:$T$28,0),MATCH('[1]דיווח פרטני'!C3316,[1]גיליון3!$U$13:$X$13,0)))," ", INDEX([1]גיליון3!$U$14:$X$28,MATCH('[1]דיווח פרטני'!G3316,[1]גיליון3!$T$14:$T$28,0),MATCH('[1]דיווח פרטני'!C3316,[1]גיליון3!$U$13:$X$13,0)))</f>
        <v xml:space="preserve"> </v>
      </c>
      <c r="I3217" s="2"/>
      <c r="J3217" s="153"/>
    </row>
    <row r="3218" spans="1:10" ht="18" customHeight="1" thickBot="1">
      <c r="A3218" s="2"/>
      <c r="B3218" s="2"/>
      <c r="C3218" s="2"/>
      <c r="D3218" s="2"/>
      <c r="E3218" s="3"/>
      <c r="F3218" s="2"/>
      <c r="G3218" s="2"/>
      <c r="H3218" s="38" t="str">
        <f t="array" ref="H3218">IF(ISERROR(INDEX([1]גיליון3!$U$14:$X$28,MATCH('[1]דיווח פרטני'!G3317,[1]גיליון3!$T$14:$T$28,0),MATCH('[1]דיווח פרטני'!C3317,[1]גיליון3!$U$13:$X$13,0)))," ", INDEX([1]גיליון3!$U$14:$X$28,MATCH('[1]דיווח פרטני'!G3317,[1]גיליון3!$T$14:$T$28,0),MATCH('[1]דיווח פרטני'!C3317,[1]גיליון3!$U$13:$X$13,0)))</f>
        <v xml:space="preserve"> </v>
      </c>
      <c r="I3218" s="2"/>
      <c r="J3218" s="153"/>
    </row>
    <row r="3219" spans="1:10" ht="18" customHeight="1" thickBot="1">
      <c r="A3219" s="2"/>
      <c r="B3219" s="2"/>
      <c r="C3219" s="2"/>
      <c r="D3219" s="2"/>
      <c r="E3219" s="3"/>
      <c r="F3219" s="2"/>
      <c r="G3219" s="2"/>
      <c r="H3219" s="38" t="str">
        <f t="array" ref="H3219">IF(ISERROR(INDEX([1]גיליון3!$U$14:$X$28,MATCH('[1]דיווח פרטני'!G3318,[1]גיליון3!$T$14:$T$28,0),MATCH('[1]דיווח פרטני'!C3318,[1]גיליון3!$U$13:$X$13,0)))," ", INDEX([1]גיליון3!$U$14:$X$28,MATCH('[1]דיווח פרטני'!G3318,[1]גיליון3!$T$14:$T$28,0),MATCH('[1]דיווח פרטני'!C3318,[1]גיליון3!$U$13:$X$13,0)))</f>
        <v xml:space="preserve"> </v>
      </c>
      <c r="I3219" s="2"/>
      <c r="J3219" s="153"/>
    </row>
    <row r="3220" spans="1:10" ht="18" customHeight="1" thickBot="1">
      <c r="A3220" s="2"/>
      <c r="B3220" s="2"/>
      <c r="C3220" s="2"/>
      <c r="D3220" s="2"/>
      <c r="E3220" s="3"/>
      <c r="F3220" s="2"/>
      <c r="G3220" s="2"/>
      <c r="H3220" s="38" t="str">
        <f t="array" ref="H3220">IF(ISERROR(INDEX([1]גיליון3!$U$14:$X$28,MATCH('[1]דיווח פרטני'!G3319,[1]גיליון3!$T$14:$T$28,0),MATCH('[1]דיווח פרטני'!C3319,[1]גיליון3!$U$13:$X$13,0)))," ", INDEX([1]גיליון3!$U$14:$X$28,MATCH('[1]דיווח פרטני'!G3319,[1]גיליון3!$T$14:$T$28,0),MATCH('[1]דיווח פרטני'!C3319,[1]גיליון3!$U$13:$X$13,0)))</f>
        <v xml:space="preserve"> </v>
      </c>
      <c r="I3220" s="2"/>
      <c r="J3220" s="153"/>
    </row>
    <row r="3221" spans="1:10" ht="18" customHeight="1" thickBot="1">
      <c r="A3221" s="39"/>
      <c r="B3221" s="39"/>
      <c r="C3221" s="39"/>
      <c r="D3221" s="40"/>
      <c r="E3221" s="3"/>
      <c r="F3221" s="41"/>
      <c r="G3221" s="42"/>
      <c r="H3221" s="43" t="str">
        <f t="array" ref="H3221">IF(ISERROR(INDEX([1]גיליון3!$U$14:$X$28,MATCH('[1]דיווח פרטני'!G3320,[1]גיליון3!$T$14:$T$28,0),MATCH('[1]דיווח פרטני'!C3320,[1]גיליון3!$U$13:$X$13,0)))," ", INDEX([1]גיליון3!$U$14:$X$28,MATCH('[1]דיווח פרטני'!G3320,[1]גיליון3!$T$14:$T$28,0),MATCH('[1]דיווח פרטני'!C3320,[1]גיליון3!$U$13:$X$13,0)))</f>
        <v xml:space="preserve"> </v>
      </c>
      <c r="I3221" s="2"/>
      <c r="J3221" s="153"/>
    </row>
    <row r="3222" spans="1:10" ht="18" customHeight="1" thickBot="1">
      <c r="A3222" s="39"/>
      <c r="B3222" s="39"/>
      <c r="C3222" s="39"/>
      <c r="D3222" s="40"/>
      <c r="E3222" s="3"/>
      <c r="F3222" s="41"/>
      <c r="G3222" s="42"/>
      <c r="H3222" s="43" t="str">
        <f t="array" ref="H3222">IF(ISERROR(INDEX([1]גיליון3!$U$14:$X$28,MATCH('[1]דיווח פרטני'!G3321,[1]גיליון3!$T$14:$T$28,0),MATCH('[1]דיווח פרטני'!C3321,[1]גיליון3!$U$13:$X$13,0)))," ", INDEX([1]גיליון3!$U$14:$X$28,MATCH('[1]דיווח פרטני'!G3321,[1]גיליון3!$T$14:$T$28,0),MATCH('[1]דיווח פרטני'!C3321,[1]גיליון3!$U$13:$X$13,0)))</f>
        <v xml:space="preserve"> </v>
      </c>
      <c r="I3222" s="2"/>
      <c r="J3222" s="153"/>
    </row>
    <row r="3223" spans="1:10" ht="18" customHeight="1" thickBot="1">
      <c r="A3223" s="39"/>
      <c r="B3223" s="39"/>
      <c r="C3223" s="39"/>
      <c r="D3223" s="40"/>
      <c r="E3223" s="3"/>
      <c r="F3223" s="41"/>
      <c r="G3223" s="42"/>
      <c r="H3223" s="43" t="str">
        <f t="array" ref="H3223">IF(ISERROR(INDEX([1]גיליון3!$U$14:$X$28,MATCH('[1]דיווח פרטני'!G3322,[1]גיליון3!$T$14:$T$28,0),MATCH('[1]דיווח פרטני'!C3322,[1]גיליון3!$U$13:$X$13,0)))," ", INDEX([1]גיליון3!$U$14:$X$28,MATCH('[1]דיווח פרטני'!G3322,[1]גיליון3!$T$14:$T$28,0),MATCH('[1]דיווח פרטני'!C3322,[1]גיליון3!$U$13:$X$13,0)))</f>
        <v xml:space="preserve"> </v>
      </c>
      <c r="I3223" s="2"/>
      <c r="J3223" s="153"/>
    </row>
    <row r="3224" spans="1:10" ht="18" customHeight="1" thickBot="1">
      <c r="A3224" s="39"/>
      <c r="B3224" s="39"/>
      <c r="C3224" s="39"/>
      <c r="D3224" s="40"/>
      <c r="E3224" s="3"/>
      <c r="F3224" s="41"/>
      <c r="G3224" s="42"/>
      <c r="H3224" s="43" t="str">
        <f t="array" ref="H3224">IF(ISERROR(INDEX([1]גיליון3!$U$14:$X$28,MATCH('[1]דיווח פרטני'!G3323,[1]גיליון3!$T$14:$T$28,0),MATCH('[1]דיווח פרטני'!C3323,[1]גיליון3!$U$13:$X$13,0)))," ", INDEX([1]גיליון3!$U$14:$X$28,MATCH('[1]דיווח פרטני'!G3323,[1]גיליון3!$T$14:$T$28,0),MATCH('[1]דיווח פרטני'!C3323,[1]גיליון3!$U$13:$X$13,0)))</f>
        <v xml:space="preserve"> </v>
      </c>
      <c r="I3224" s="2"/>
      <c r="J3224" s="153"/>
    </row>
    <row r="3225" spans="1:10" ht="18" customHeight="1" thickBot="1">
      <c r="A3225" s="39"/>
      <c r="B3225" s="39"/>
      <c r="C3225" s="39"/>
      <c r="D3225" s="40"/>
      <c r="E3225" s="3"/>
      <c r="F3225" s="41"/>
      <c r="G3225" s="42"/>
      <c r="H3225" s="43" t="str">
        <f t="array" ref="H3225">IF(ISERROR(INDEX([1]גיליון3!$U$14:$X$28,MATCH('[1]דיווח פרטני'!G3324,[1]גיליון3!$T$14:$T$28,0),MATCH('[1]דיווח פרטני'!C3324,[1]גיליון3!$U$13:$X$13,0)))," ", INDEX([1]גיליון3!$U$14:$X$28,MATCH('[1]דיווח פרטני'!G3324,[1]גיליון3!$T$14:$T$28,0),MATCH('[1]דיווח פרטני'!C3324,[1]גיליון3!$U$13:$X$13,0)))</f>
        <v xml:space="preserve"> </v>
      </c>
      <c r="I3225" s="2"/>
      <c r="J3225" s="153"/>
    </row>
    <row r="3226" spans="1:10" ht="18" customHeight="1" thickBot="1">
      <c r="A3226" s="39"/>
      <c r="B3226" s="39"/>
      <c r="C3226" s="39"/>
      <c r="D3226" s="40"/>
      <c r="E3226" s="3"/>
      <c r="F3226" s="41"/>
      <c r="G3226" s="42"/>
      <c r="H3226" s="43" t="str">
        <f t="array" ref="H3226">IF(ISERROR(INDEX([1]גיליון3!$U$14:$X$28,MATCH('[1]דיווח פרטני'!G3325,[1]גיליון3!$T$14:$T$28,0),MATCH('[1]דיווח פרטני'!C3325,[1]גיליון3!$U$13:$X$13,0)))," ", INDEX([1]גיליון3!$U$14:$X$28,MATCH('[1]דיווח פרטני'!G3325,[1]גיליון3!$T$14:$T$28,0),MATCH('[1]דיווח פרטני'!C3325,[1]גיליון3!$U$13:$X$13,0)))</f>
        <v xml:space="preserve"> </v>
      </c>
      <c r="I3226" s="2"/>
      <c r="J3226" s="153"/>
    </row>
    <row r="3227" spans="1:10" ht="18" customHeight="1" thickBot="1">
      <c r="A3227" s="39"/>
      <c r="B3227" s="39"/>
      <c r="C3227" s="39"/>
      <c r="D3227" s="40"/>
      <c r="E3227" s="3"/>
      <c r="F3227" s="41"/>
      <c r="G3227" s="42"/>
      <c r="H3227" s="43" t="str">
        <f t="array" ref="H3227">IF(ISERROR(INDEX([1]גיליון3!$U$14:$X$28,MATCH('[1]דיווח פרטני'!G3326,[1]גיליון3!$T$14:$T$28,0),MATCH('[1]דיווח פרטני'!C3326,[1]גיליון3!$U$13:$X$13,0)))," ", INDEX([1]גיליון3!$U$14:$X$28,MATCH('[1]דיווח פרטני'!G3326,[1]גיליון3!$T$14:$T$28,0),MATCH('[1]דיווח פרטני'!C3326,[1]גיליון3!$U$13:$X$13,0)))</f>
        <v xml:space="preserve"> </v>
      </c>
      <c r="I3227" s="2"/>
      <c r="J3227" s="153"/>
    </row>
    <row r="3228" spans="1:10" ht="18" customHeight="1" thickBot="1">
      <c r="A3228" s="39"/>
      <c r="B3228" s="39"/>
      <c r="C3228" s="39"/>
      <c r="D3228" s="40"/>
      <c r="E3228" s="3"/>
      <c r="F3228" s="41"/>
      <c r="G3228" s="42"/>
      <c r="H3228" s="43" t="str">
        <f t="array" ref="H3228">IF(ISERROR(INDEX([1]גיליון3!$U$14:$X$28,MATCH('[1]דיווח פרטני'!G3327,[1]גיליון3!$T$14:$T$28,0),MATCH('[1]דיווח פרטני'!C3327,[1]גיליון3!$U$13:$X$13,0)))," ", INDEX([1]גיליון3!$U$14:$X$28,MATCH('[1]דיווח פרטני'!G3327,[1]גיליון3!$T$14:$T$28,0),MATCH('[1]דיווח פרטני'!C3327,[1]גיליון3!$U$13:$X$13,0)))</f>
        <v xml:space="preserve"> </v>
      </c>
      <c r="I3228" s="2"/>
      <c r="J3228" s="153"/>
    </row>
    <row r="3229" spans="1:10" ht="18" customHeight="1" thickBot="1">
      <c r="A3229" s="39"/>
      <c r="B3229" s="39"/>
      <c r="C3229" s="39"/>
      <c r="D3229" s="40"/>
      <c r="E3229" s="3"/>
      <c r="F3229" s="41"/>
      <c r="G3229" s="42"/>
      <c r="H3229" s="43" t="str">
        <f t="array" ref="H3229">IF(ISERROR(INDEX([1]גיליון3!$U$14:$X$28,MATCH('[1]דיווח פרטני'!G3328,[1]גיליון3!$T$14:$T$28,0),MATCH('[1]דיווח פרטני'!C3328,[1]גיליון3!$U$13:$X$13,0)))," ", INDEX([1]גיליון3!$U$14:$X$28,MATCH('[1]דיווח פרטני'!G3328,[1]גיליון3!$T$14:$T$28,0),MATCH('[1]דיווח פרטני'!C3328,[1]גיליון3!$U$13:$X$13,0)))</f>
        <v xml:space="preserve"> </v>
      </c>
      <c r="I3229" s="2"/>
      <c r="J3229" s="153"/>
    </row>
    <row r="3230" spans="1:10" ht="18" customHeight="1" thickBot="1">
      <c r="A3230" s="39"/>
      <c r="B3230" s="39"/>
      <c r="C3230" s="39"/>
      <c r="D3230" s="40"/>
      <c r="E3230" s="3"/>
      <c r="F3230" s="41"/>
      <c r="G3230" s="42"/>
      <c r="H3230" s="43" t="str">
        <f t="array" ref="H3230">IF(ISERROR(INDEX([1]גיליון3!$U$14:$X$28,MATCH('[1]דיווח פרטני'!G3329,[1]גיליון3!$T$14:$T$28,0),MATCH('[1]דיווח פרטני'!C3329,[1]גיליון3!$U$13:$X$13,0)))," ", INDEX([1]גיליון3!$U$14:$X$28,MATCH('[1]דיווח פרטני'!G3329,[1]גיליון3!$T$14:$T$28,0),MATCH('[1]דיווח פרטני'!C3329,[1]גיליון3!$U$13:$X$13,0)))</f>
        <v xml:space="preserve"> </v>
      </c>
      <c r="I3230" s="2"/>
      <c r="J3230" s="153"/>
    </row>
    <row r="3231" spans="1:10" ht="18" customHeight="1" thickBot="1">
      <c r="A3231" s="39"/>
      <c r="B3231" s="39"/>
      <c r="C3231" s="39"/>
      <c r="D3231" s="40"/>
      <c r="E3231" s="3"/>
      <c r="F3231" s="41"/>
      <c r="G3231" s="42"/>
      <c r="H3231" s="43" t="str">
        <f t="array" ref="H3231">IF(ISERROR(INDEX([1]גיליון3!$U$14:$X$28,MATCH('[1]דיווח פרטני'!G3330,[1]גיליון3!$T$14:$T$28,0),MATCH('[1]דיווח פרטני'!C3330,[1]גיליון3!$U$13:$X$13,0)))," ", INDEX([1]גיליון3!$U$14:$X$28,MATCH('[1]דיווח פרטני'!G3330,[1]גיליון3!$T$14:$T$28,0),MATCH('[1]דיווח פרטני'!C3330,[1]גיליון3!$U$13:$X$13,0)))</f>
        <v xml:space="preserve"> </v>
      </c>
      <c r="I3231" s="2"/>
      <c r="J3231" s="153"/>
    </row>
    <row r="3232" spans="1:10" ht="18" customHeight="1" thickBot="1">
      <c r="A3232" s="39"/>
      <c r="B3232" s="39"/>
      <c r="C3232" s="39"/>
      <c r="D3232" s="40"/>
      <c r="E3232" s="3"/>
      <c r="F3232" s="41"/>
      <c r="G3232" s="42"/>
      <c r="H3232" s="43" t="str">
        <f t="array" ref="H3232">IF(ISERROR(INDEX([1]גיליון3!$U$14:$X$28,MATCH('[1]דיווח פרטני'!G3331,[1]גיליון3!$T$14:$T$28,0),MATCH('[1]דיווח פרטני'!C3331,[1]גיליון3!$U$13:$X$13,0)))," ", INDEX([1]גיליון3!$U$14:$X$28,MATCH('[1]דיווח פרטני'!G3331,[1]גיליון3!$T$14:$T$28,0),MATCH('[1]דיווח פרטני'!C3331,[1]גיליון3!$U$13:$X$13,0)))</f>
        <v xml:space="preserve"> </v>
      </c>
      <c r="I3232" s="2"/>
      <c r="J3232" s="153"/>
    </row>
    <row r="3233" spans="1:10" ht="18" customHeight="1" thickBot="1">
      <c r="A3233" s="39"/>
      <c r="B3233" s="39"/>
      <c r="C3233" s="39"/>
      <c r="D3233" s="40"/>
      <c r="E3233" s="3"/>
      <c r="F3233" s="41"/>
      <c r="G3233" s="42"/>
      <c r="H3233" s="43" t="str">
        <f t="array" ref="H3233">IF(ISERROR(INDEX([1]גיליון3!$U$14:$X$28,MATCH('[1]דיווח פרטני'!G3332,[1]גיליון3!$T$14:$T$28,0),MATCH('[1]דיווח פרטני'!C3332,[1]גיליון3!$U$13:$X$13,0)))," ", INDEX([1]גיליון3!$U$14:$X$28,MATCH('[1]דיווח פרטני'!G3332,[1]גיליון3!$T$14:$T$28,0),MATCH('[1]דיווח פרטני'!C3332,[1]גיליון3!$U$13:$X$13,0)))</f>
        <v xml:space="preserve"> </v>
      </c>
      <c r="I3233" s="2"/>
      <c r="J3233" s="153"/>
    </row>
    <row r="3234" spans="1:10" ht="18" customHeight="1" thickBot="1">
      <c r="A3234" s="39"/>
      <c r="B3234" s="39"/>
      <c r="C3234" s="39"/>
      <c r="D3234" s="40"/>
      <c r="E3234" s="3"/>
      <c r="F3234" s="41"/>
      <c r="G3234" s="42"/>
      <c r="H3234" s="43" t="str">
        <f t="array" ref="H3234">IF(ISERROR(INDEX([1]גיליון3!$U$14:$X$28,MATCH('[1]דיווח פרטני'!G3333,[1]גיליון3!$T$14:$T$28,0),MATCH('[1]דיווח פרטני'!C3333,[1]גיליון3!$U$13:$X$13,0)))," ", INDEX([1]גיליון3!$U$14:$X$28,MATCH('[1]דיווח פרטני'!G3333,[1]גיליון3!$T$14:$T$28,0),MATCH('[1]דיווח פרטני'!C3333,[1]גיליון3!$U$13:$X$13,0)))</f>
        <v xml:space="preserve"> </v>
      </c>
      <c r="I3234" s="2"/>
      <c r="J3234" s="153"/>
    </row>
    <row r="3235" spans="1:10" ht="18" customHeight="1" thickBot="1">
      <c r="A3235" s="39"/>
      <c r="B3235" s="39"/>
      <c r="C3235" s="39"/>
      <c r="D3235" s="40"/>
      <c r="E3235" s="3"/>
      <c r="F3235" s="41"/>
      <c r="G3235" s="42"/>
      <c r="H3235" s="43" t="str">
        <f t="array" ref="H3235">IF(ISERROR(INDEX([1]גיליון3!$U$14:$X$28,MATCH('[1]דיווח פרטני'!G3334,[1]גיליון3!$T$14:$T$28,0),MATCH('[1]דיווח פרטני'!C3334,[1]גיליון3!$U$13:$X$13,0)))," ", INDEX([1]גיליון3!$U$14:$X$28,MATCH('[1]דיווח פרטני'!G3334,[1]גיליון3!$T$14:$T$28,0),MATCH('[1]דיווח פרטני'!C3334,[1]גיליון3!$U$13:$X$13,0)))</f>
        <v xml:space="preserve"> </v>
      </c>
      <c r="I3235" s="2"/>
      <c r="J3235" s="153"/>
    </row>
    <row r="3236" spans="1:10" ht="18" customHeight="1" thickBot="1">
      <c r="A3236" s="39"/>
      <c r="B3236" s="39"/>
      <c r="C3236" s="39"/>
      <c r="D3236" s="40"/>
      <c r="E3236" s="3"/>
      <c r="F3236" s="41"/>
      <c r="G3236" s="42"/>
      <c r="H3236" s="43" t="str">
        <f t="array" ref="H3236">IF(ISERROR(INDEX([1]גיליון3!$U$14:$X$28,MATCH('[1]דיווח פרטני'!G3335,[1]גיליון3!$T$14:$T$28,0),MATCH('[1]דיווח פרטני'!C3335,[1]גיליון3!$U$13:$X$13,0)))," ", INDEX([1]גיליון3!$U$14:$X$28,MATCH('[1]דיווח פרטני'!G3335,[1]גיליון3!$T$14:$T$28,0),MATCH('[1]דיווח פרטני'!C3335,[1]גיליון3!$U$13:$X$13,0)))</f>
        <v xml:space="preserve"> </v>
      </c>
      <c r="I3236" s="2"/>
      <c r="J3236" s="153"/>
    </row>
    <row r="3237" spans="1:10" ht="18" customHeight="1" thickBot="1">
      <c r="A3237" s="39"/>
      <c r="B3237" s="39"/>
      <c r="C3237" s="39"/>
      <c r="D3237" s="40"/>
      <c r="E3237" s="3"/>
      <c r="F3237" s="41"/>
      <c r="G3237" s="42"/>
      <c r="H3237" s="43" t="str">
        <f t="array" ref="H3237">IF(ISERROR(INDEX([1]גיליון3!$U$14:$X$28,MATCH('[1]דיווח פרטני'!G3336,[1]גיליון3!$T$14:$T$28,0),MATCH('[1]דיווח פרטני'!C3336,[1]גיליון3!$U$13:$X$13,0)))," ", INDEX([1]גיליון3!$U$14:$X$28,MATCH('[1]דיווח פרטני'!G3336,[1]גיליון3!$T$14:$T$28,0),MATCH('[1]דיווח פרטני'!C3336,[1]גיליון3!$U$13:$X$13,0)))</f>
        <v xml:space="preserve"> </v>
      </c>
      <c r="I3237" s="2"/>
      <c r="J3237" s="153"/>
    </row>
    <row r="3238" spans="1:10" ht="18" customHeight="1" thickBot="1">
      <c r="A3238" s="39"/>
      <c r="B3238" s="39"/>
      <c r="C3238" s="39"/>
      <c r="D3238" s="40"/>
      <c r="E3238" s="3"/>
      <c r="F3238" s="41"/>
      <c r="G3238" s="42"/>
      <c r="H3238" s="43" t="str">
        <f t="array" ref="H3238">IF(ISERROR(INDEX([1]גיליון3!$U$14:$X$28,MATCH('[1]דיווח פרטני'!G3337,[1]גיליון3!$T$14:$T$28,0),MATCH('[1]דיווח פרטני'!C3337,[1]גיליון3!$U$13:$X$13,0)))," ", INDEX([1]גיליון3!$U$14:$X$28,MATCH('[1]דיווח פרטני'!G3337,[1]גיליון3!$T$14:$T$28,0),MATCH('[1]דיווח פרטני'!C3337,[1]גיליון3!$U$13:$X$13,0)))</f>
        <v xml:space="preserve"> </v>
      </c>
      <c r="I3238" s="2"/>
      <c r="J3238" s="153"/>
    </row>
    <row r="3239" spans="1:10" ht="18" customHeight="1" thickBot="1">
      <c r="A3239" s="39"/>
      <c r="B3239" s="39"/>
      <c r="C3239" s="39"/>
      <c r="D3239" s="40"/>
      <c r="E3239" s="3"/>
      <c r="F3239" s="41"/>
      <c r="G3239" s="42"/>
      <c r="H3239" s="43" t="str">
        <f t="array" ref="H3239">IF(ISERROR(INDEX([1]גיליון3!$U$14:$X$28,MATCH('[1]דיווח פרטני'!G3338,[1]גיליון3!$T$14:$T$28,0),MATCH('[1]דיווח פרטני'!C3338,[1]גיליון3!$U$13:$X$13,0)))," ", INDEX([1]גיליון3!$U$14:$X$28,MATCH('[1]דיווח פרטני'!G3338,[1]גיליון3!$T$14:$T$28,0),MATCH('[1]דיווח פרטני'!C3338,[1]גיליון3!$U$13:$X$13,0)))</f>
        <v xml:space="preserve"> </v>
      </c>
      <c r="I3239" s="2"/>
      <c r="J3239" s="153"/>
    </row>
    <row r="3240" spans="1:10" ht="18" customHeight="1" thickBot="1">
      <c r="A3240" s="39"/>
      <c r="B3240" s="39"/>
      <c r="C3240" s="39"/>
      <c r="D3240" s="40"/>
      <c r="E3240" s="3"/>
      <c r="F3240" s="41"/>
      <c r="G3240" s="42"/>
      <c r="H3240" s="43" t="str">
        <f t="array" ref="H3240">IF(ISERROR(INDEX([1]גיליון3!$U$14:$X$28,MATCH('[1]דיווח פרטני'!G3339,[1]גיליון3!$T$14:$T$28,0),MATCH('[1]דיווח פרטני'!C3339,[1]גיליון3!$U$13:$X$13,0)))," ", INDEX([1]גיליון3!$U$14:$X$28,MATCH('[1]דיווח פרטני'!G3339,[1]גיליון3!$T$14:$T$28,0),MATCH('[1]דיווח פרטני'!C3339,[1]גיליון3!$U$13:$X$13,0)))</f>
        <v xml:space="preserve"> </v>
      </c>
      <c r="I3240" s="2"/>
      <c r="J3240" s="153"/>
    </row>
    <row r="3241" spans="1:10" ht="18" customHeight="1" thickBot="1">
      <c r="A3241" s="39"/>
      <c r="B3241" s="39"/>
      <c r="C3241" s="39"/>
      <c r="D3241" s="40"/>
      <c r="E3241" s="3"/>
      <c r="F3241" s="41"/>
      <c r="G3241" s="42"/>
      <c r="H3241" s="43" t="str">
        <f t="array" ref="H3241">IF(ISERROR(INDEX([1]גיליון3!$U$14:$X$28,MATCH('[1]דיווח פרטני'!G3340,[1]גיליון3!$T$14:$T$28,0),MATCH('[1]דיווח פרטני'!C3340,[1]גיליון3!$U$13:$X$13,0)))," ", INDEX([1]גיליון3!$U$14:$X$28,MATCH('[1]דיווח פרטני'!G3340,[1]גיליון3!$T$14:$T$28,0),MATCH('[1]דיווח פרטני'!C3340,[1]גיליון3!$U$13:$X$13,0)))</f>
        <v xml:space="preserve"> </v>
      </c>
      <c r="I3241" s="2"/>
      <c r="J3241" s="153"/>
    </row>
    <row r="3242" spans="1:10" ht="18" customHeight="1" thickBot="1">
      <c r="A3242" s="39"/>
      <c r="B3242" s="39"/>
      <c r="C3242" s="39"/>
      <c r="D3242" s="40"/>
      <c r="E3242" s="3"/>
      <c r="F3242" s="41"/>
      <c r="G3242" s="42"/>
      <c r="H3242" s="43" t="str">
        <f t="array" ref="H3242">IF(ISERROR(INDEX([1]גיליון3!$U$14:$X$28,MATCH('[1]דיווח פרטני'!G3341,[1]גיליון3!$T$14:$T$28,0),MATCH('[1]דיווח פרטני'!C3341,[1]גיליון3!$U$13:$X$13,0)))," ", INDEX([1]גיליון3!$U$14:$X$28,MATCH('[1]דיווח פרטני'!G3341,[1]גיליון3!$T$14:$T$28,0),MATCH('[1]דיווח פרטני'!C3341,[1]גיליון3!$U$13:$X$13,0)))</f>
        <v xml:space="preserve"> </v>
      </c>
      <c r="I3242" s="2"/>
      <c r="J3242" s="153"/>
    </row>
    <row r="3243" spans="1:10" ht="18" customHeight="1" thickBot="1">
      <c r="A3243" s="39"/>
      <c r="B3243" s="39"/>
      <c r="C3243" s="39"/>
      <c r="D3243" s="40"/>
      <c r="E3243" s="3"/>
      <c r="F3243" s="41"/>
      <c r="G3243" s="42"/>
      <c r="H3243" s="43" t="str">
        <f t="array" ref="H3243">IF(ISERROR(INDEX([1]גיליון3!$U$14:$X$28,MATCH('[1]דיווח פרטני'!G3342,[1]גיליון3!$T$14:$T$28,0),MATCH('[1]דיווח פרטני'!C3342,[1]גיליון3!$U$13:$X$13,0)))," ", INDEX([1]גיליון3!$U$14:$X$28,MATCH('[1]דיווח פרטני'!G3342,[1]גיליון3!$T$14:$T$28,0),MATCH('[1]דיווח פרטני'!C3342,[1]גיליון3!$U$13:$X$13,0)))</f>
        <v xml:space="preserve"> </v>
      </c>
      <c r="I3243" s="2"/>
      <c r="J3243" s="153"/>
    </row>
    <row r="3244" spans="1:10" ht="18" customHeight="1" thickBot="1">
      <c r="A3244" s="39"/>
      <c r="B3244" s="39"/>
      <c r="C3244" s="39"/>
      <c r="D3244" s="40"/>
      <c r="E3244" s="3"/>
      <c r="F3244" s="41"/>
      <c r="G3244" s="42"/>
      <c r="H3244" s="43" t="str">
        <f t="array" ref="H3244">IF(ISERROR(INDEX([1]גיליון3!$U$14:$X$28,MATCH('[1]דיווח פרטני'!G3343,[1]גיליון3!$T$14:$T$28,0),MATCH('[1]דיווח פרטני'!C3343,[1]גיליון3!$U$13:$X$13,0)))," ", INDEX([1]גיליון3!$U$14:$X$28,MATCH('[1]דיווח פרטני'!G3343,[1]גיליון3!$T$14:$T$28,0),MATCH('[1]דיווח פרטני'!C3343,[1]גיליון3!$U$13:$X$13,0)))</f>
        <v xml:space="preserve"> </v>
      </c>
      <c r="I3244" s="2"/>
      <c r="J3244" s="153"/>
    </row>
    <row r="3245" spans="1:10" ht="18" customHeight="1" thickBot="1">
      <c r="A3245" s="39"/>
      <c r="B3245" s="39"/>
      <c r="C3245" s="39"/>
      <c r="D3245" s="40"/>
      <c r="E3245" s="3"/>
      <c r="F3245" s="41"/>
      <c r="G3245" s="42"/>
      <c r="H3245" s="43" t="str">
        <f t="array" ref="H3245">IF(ISERROR(INDEX([1]גיליון3!$U$14:$X$28,MATCH('[1]דיווח פרטני'!G3344,[1]גיליון3!$T$14:$T$28,0),MATCH('[1]דיווח פרטני'!C3344,[1]גיליון3!$U$13:$X$13,0)))," ", INDEX([1]גיליון3!$U$14:$X$28,MATCH('[1]דיווח פרטני'!G3344,[1]גיליון3!$T$14:$T$28,0),MATCH('[1]דיווח פרטני'!C3344,[1]גיליון3!$U$13:$X$13,0)))</f>
        <v xml:space="preserve"> </v>
      </c>
      <c r="I3245" s="2"/>
      <c r="J3245" s="153"/>
    </row>
    <row r="3246" spans="1:10" ht="18" customHeight="1" thickBot="1">
      <c r="A3246" s="39"/>
      <c r="B3246" s="39"/>
      <c r="C3246" s="39"/>
      <c r="D3246" s="40"/>
      <c r="E3246" s="3"/>
      <c r="F3246" s="41"/>
      <c r="G3246" s="42"/>
      <c r="H3246" s="43" t="str">
        <f t="array" ref="H3246">IF(ISERROR(INDEX([1]גיליון3!$U$14:$X$28,MATCH('[1]דיווח פרטני'!G3345,[1]גיליון3!$T$14:$T$28,0),MATCH('[1]דיווח פרטני'!C3345,[1]גיליון3!$U$13:$X$13,0)))," ", INDEX([1]גיליון3!$U$14:$X$28,MATCH('[1]דיווח פרטני'!G3345,[1]גיליון3!$T$14:$T$28,0),MATCH('[1]דיווח פרטני'!C3345,[1]גיליון3!$U$13:$X$13,0)))</f>
        <v xml:space="preserve"> </v>
      </c>
      <c r="I3246" s="2"/>
      <c r="J3246" s="153"/>
    </row>
    <row r="3247" spans="1:10" ht="18" customHeight="1" thickBot="1">
      <c r="A3247" s="39"/>
      <c r="B3247" s="39"/>
      <c r="C3247" s="39"/>
      <c r="D3247" s="40"/>
      <c r="E3247" s="3"/>
      <c r="F3247" s="41"/>
      <c r="G3247" s="42"/>
      <c r="H3247" s="43" t="str">
        <f t="array" ref="H3247">IF(ISERROR(INDEX([1]גיליון3!$U$14:$X$28,MATCH('[1]דיווח פרטני'!G3346,[1]גיליון3!$T$14:$T$28,0),MATCH('[1]דיווח פרטני'!C3346,[1]גיליון3!$U$13:$X$13,0)))," ", INDEX([1]גיליון3!$U$14:$X$28,MATCH('[1]דיווח פרטני'!G3346,[1]גיליון3!$T$14:$T$28,0),MATCH('[1]דיווח פרטני'!C3346,[1]גיליון3!$U$13:$X$13,0)))</f>
        <v xml:space="preserve"> </v>
      </c>
      <c r="I3247" s="2"/>
      <c r="J3247" s="153"/>
    </row>
    <row r="3248" spans="1:10" ht="18" customHeight="1" thickBot="1">
      <c r="A3248" s="39"/>
      <c r="B3248" s="39"/>
      <c r="C3248" s="39"/>
      <c r="D3248" s="40"/>
      <c r="E3248" s="3"/>
      <c r="F3248" s="41"/>
      <c r="G3248" s="42"/>
      <c r="H3248" s="43" t="str">
        <f t="array" ref="H3248">IF(ISERROR(INDEX([1]גיליון3!$U$14:$X$28,MATCH('[1]דיווח פרטני'!G3347,[1]גיליון3!$T$14:$T$28,0),MATCH('[1]דיווח פרטני'!C3347,[1]גיליון3!$U$13:$X$13,0)))," ", INDEX([1]גיליון3!$U$14:$X$28,MATCH('[1]דיווח פרטני'!G3347,[1]גיליון3!$T$14:$T$28,0),MATCH('[1]דיווח פרטני'!C3347,[1]גיליון3!$U$13:$X$13,0)))</f>
        <v xml:space="preserve"> </v>
      </c>
      <c r="I3248" s="2"/>
      <c r="J3248" s="153"/>
    </row>
    <row r="3249" spans="1:10" ht="18" customHeight="1" thickBot="1">
      <c r="A3249" s="39"/>
      <c r="B3249" s="39"/>
      <c r="C3249" s="39"/>
      <c r="D3249" s="40"/>
      <c r="E3249" s="3"/>
      <c r="F3249" s="41"/>
      <c r="G3249" s="42"/>
      <c r="H3249" s="43" t="str">
        <f t="array" ref="H3249">IF(ISERROR(INDEX([1]גיליון3!$U$14:$X$28,MATCH('[1]דיווח פרטני'!G3348,[1]גיליון3!$T$14:$T$28,0),MATCH('[1]דיווח פרטני'!C3348,[1]גיליון3!$U$13:$X$13,0)))," ", INDEX([1]גיליון3!$U$14:$X$28,MATCH('[1]דיווח פרטני'!G3348,[1]גיליון3!$T$14:$T$28,0),MATCH('[1]דיווח פרטני'!C3348,[1]גיליון3!$U$13:$X$13,0)))</f>
        <v xml:space="preserve"> </v>
      </c>
      <c r="I3249" s="2"/>
      <c r="J3249" s="153"/>
    </row>
    <row r="3250" spans="1:10" ht="18" customHeight="1" thickBot="1">
      <c r="A3250" s="39"/>
      <c r="B3250" s="39"/>
      <c r="C3250" s="39"/>
      <c r="D3250" s="40"/>
      <c r="E3250" s="3"/>
      <c r="F3250" s="41"/>
      <c r="G3250" s="42"/>
      <c r="H3250" s="43" t="str">
        <f t="array" ref="H3250">IF(ISERROR(INDEX([1]גיליון3!$U$14:$X$28,MATCH('[1]דיווח פרטני'!G3349,[1]גיליון3!$T$14:$T$28,0),MATCH('[1]דיווח פרטני'!C3349,[1]גיליון3!$U$13:$X$13,0)))," ", INDEX([1]גיליון3!$U$14:$X$28,MATCH('[1]דיווח פרטני'!G3349,[1]גיליון3!$T$14:$T$28,0),MATCH('[1]דיווח פרטני'!C3349,[1]גיליון3!$U$13:$X$13,0)))</f>
        <v xml:space="preserve"> </v>
      </c>
      <c r="I3250" s="2"/>
      <c r="J3250" s="153"/>
    </row>
    <row r="3251" spans="1:10" ht="18" customHeight="1" thickBot="1">
      <c r="A3251" s="39"/>
      <c r="B3251" s="39"/>
      <c r="C3251" s="39"/>
      <c r="D3251" s="40"/>
      <c r="E3251" s="3"/>
      <c r="F3251" s="41"/>
      <c r="G3251" s="42"/>
      <c r="H3251" s="43" t="str">
        <f t="array" ref="H3251">IF(ISERROR(INDEX([1]גיליון3!$U$14:$X$28,MATCH('[1]דיווח פרטני'!G3350,[1]גיליון3!$T$14:$T$28,0),MATCH('[1]דיווח פרטני'!C3350,[1]גיליון3!$U$13:$X$13,0)))," ", INDEX([1]גיליון3!$U$14:$X$28,MATCH('[1]דיווח פרטני'!G3350,[1]גיליון3!$T$14:$T$28,0),MATCH('[1]דיווח פרטני'!C3350,[1]גיליון3!$U$13:$X$13,0)))</f>
        <v xml:space="preserve"> </v>
      </c>
      <c r="I3251" s="2"/>
      <c r="J3251" s="153"/>
    </row>
    <row r="3252" spans="1:10" ht="18" customHeight="1" thickBot="1">
      <c r="A3252" s="39"/>
      <c r="B3252" s="39"/>
      <c r="C3252" s="39"/>
      <c r="D3252" s="40"/>
      <c r="E3252" s="3"/>
      <c r="F3252" s="41"/>
      <c r="G3252" s="42"/>
      <c r="H3252" s="43" t="str">
        <f t="array" ref="H3252">IF(ISERROR(INDEX([1]גיליון3!$U$14:$X$28,MATCH('[1]דיווח פרטני'!G3351,[1]גיליון3!$T$14:$T$28,0),MATCH('[1]דיווח פרטני'!C3351,[1]גיליון3!$U$13:$X$13,0)))," ", INDEX([1]גיליון3!$U$14:$X$28,MATCH('[1]דיווח פרטני'!G3351,[1]גיליון3!$T$14:$T$28,0),MATCH('[1]דיווח פרטני'!C3351,[1]גיליון3!$U$13:$X$13,0)))</f>
        <v xml:space="preserve"> </v>
      </c>
      <c r="I3252" s="2"/>
      <c r="J3252" s="153"/>
    </row>
    <row r="3253" spans="1:10" ht="18" customHeight="1" thickBot="1">
      <c r="A3253" s="39"/>
      <c r="B3253" s="39"/>
      <c r="C3253" s="39"/>
      <c r="D3253" s="40"/>
      <c r="E3253" s="3"/>
      <c r="F3253" s="41"/>
      <c r="G3253" s="42"/>
      <c r="H3253" s="43" t="str">
        <f t="array" ref="H3253">IF(ISERROR(INDEX([1]גיליון3!$U$14:$X$28,MATCH('[1]דיווח פרטני'!G3352,[1]גיליון3!$T$14:$T$28,0),MATCH('[1]דיווח פרטני'!C3352,[1]גיליון3!$U$13:$X$13,0)))," ", INDEX([1]גיליון3!$U$14:$X$28,MATCH('[1]דיווח פרטני'!G3352,[1]גיליון3!$T$14:$T$28,0),MATCH('[1]דיווח פרטני'!C3352,[1]גיליון3!$U$13:$X$13,0)))</f>
        <v xml:space="preserve"> </v>
      </c>
      <c r="I3253" s="2"/>
      <c r="J3253" s="153"/>
    </row>
    <row r="3254" spans="1:10" ht="18" customHeight="1" thickBot="1">
      <c r="A3254" s="39"/>
      <c r="B3254" s="39"/>
      <c r="C3254" s="39"/>
      <c r="D3254" s="40"/>
      <c r="E3254" s="3"/>
      <c r="F3254" s="41"/>
      <c r="G3254" s="42"/>
      <c r="H3254" s="43" t="str">
        <f t="array" ref="H3254">IF(ISERROR(INDEX([1]גיליון3!$U$14:$X$28,MATCH('[1]דיווח פרטני'!G3353,[1]גיליון3!$T$14:$T$28,0),MATCH('[1]דיווח פרטני'!C3353,[1]גיליון3!$U$13:$X$13,0)))," ", INDEX([1]גיליון3!$U$14:$X$28,MATCH('[1]דיווח פרטני'!G3353,[1]גיליון3!$T$14:$T$28,0),MATCH('[1]דיווח פרטני'!C3353,[1]גיליון3!$U$13:$X$13,0)))</f>
        <v xml:space="preserve"> </v>
      </c>
      <c r="I3254" s="2"/>
      <c r="J3254" s="153"/>
    </row>
    <row r="3255" spans="1:10" ht="18" customHeight="1" thickBot="1">
      <c r="A3255" s="39"/>
      <c r="B3255" s="39"/>
      <c r="C3255" s="39"/>
      <c r="D3255" s="40"/>
      <c r="E3255" s="3"/>
      <c r="F3255" s="41"/>
      <c r="G3255" s="42"/>
      <c r="H3255" s="43" t="str">
        <f t="array" ref="H3255">IF(ISERROR(INDEX([1]גיליון3!$U$14:$X$28,MATCH('[1]דיווח פרטני'!G3354,[1]גיליון3!$T$14:$T$28,0),MATCH('[1]דיווח פרטני'!C3354,[1]גיליון3!$U$13:$X$13,0)))," ", INDEX([1]גיליון3!$U$14:$X$28,MATCH('[1]דיווח פרטני'!G3354,[1]גיליון3!$T$14:$T$28,0),MATCH('[1]דיווח פרטני'!C3354,[1]גיליון3!$U$13:$X$13,0)))</f>
        <v xml:space="preserve"> </v>
      </c>
      <c r="I3255" s="2"/>
      <c r="J3255" s="153"/>
    </row>
    <row r="3256" spans="1:10" ht="18" customHeight="1" thickBot="1">
      <c r="A3256" s="39"/>
      <c r="B3256" s="39"/>
      <c r="C3256" s="39"/>
      <c r="D3256" s="40"/>
      <c r="E3256" s="3"/>
      <c r="F3256" s="41"/>
      <c r="G3256" s="42"/>
      <c r="H3256" s="43" t="str">
        <f t="array" ref="H3256">IF(ISERROR(INDEX([1]גיליון3!$U$14:$X$28,MATCH('[1]דיווח פרטני'!G3355,[1]גיליון3!$T$14:$T$28,0),MATCH('[1]דיווח פרטני'!C3355,[1]גיליון3!$U$13:$X$13,0)))," ", INDEX([1]גיליון3!$U$14:$X$28,MATCH('[1]דיווח פרטני'!G3355,[1]גיליון3!$T$14:$T$28,0),MATCH('[1]דיווח פרטני'!C3355,[1]גיליון3!$U$13:$X$13,0)))</f>
        <v xml:space="preserve"> </v>
      </c>
      <c r="I3256" s="2"/>
      <c r="J3256" s="153"/>
    </row>
    <row r="3257" spans="1:10" ht="18" customHeight="1" thickBot="1">
      <c r="A3257" s="39"/>
      <c r="B3257" s="39"/>
      <c r="C3257" s="39"/>
      <c r="D3257" s="40"/>
      <c r="E3257" s="3"/>
      <c r="F3257" s="41"/>
      <c r="G3257" s="42"/>
      <c r="H3257" s="43" t="str">
        <f t="array" ref="H3257">IF(ISERROR(INDEX([1]גיליון3!$U$14:$X$28,MATCH('[1]דיווח פרטני'!G3356,[1]גיליון3!$T$14:$T$28,0),MATCH('[1]דיווח פרטני'!C3356,[1]גיליון3!$U$13:$X$13,0)))," ", INDEX([1]גיליון3!$U$14:$X$28,MATCH('[1]דיווח פרטני'!G3356,[1]גיליון3!$T$14:$T$28,0),MATCH('[1]דיווח פרטני'!C3356,[1]גיליון3!$U$13:$X$13,0)))</f>
        <v xml:space="preserve"> </v>
      </c>
      <c r="I3257" s="2"/>
      <c r="J3257" s="153"/>
    </row>
    <row r="3258" spans="1:10" ht="18" customHeight="1" thickBot="1">
      <c r="A3258" s="39"/>
      <c r="B3258" s="39"/>
      <c r="C3258" s="39"/>
      <c r="D3258" s="40"/>
      <c r="E3258" s="3"/>
      <c r="F3258" s="41"/>
      <c r="G3258" s="42"/>
      <c r="H3258" s="43" t="str">
        <f t="array" ref="H3258">IF(ISERROR(INDEX([1]גיליון3!$U$14:$X$28,MATCH('[1]דיווח פרטני'!G3357,[1]גיליון3!$T$14:$T$28,0),MATCH('[1]דיווח פרטני'!C3357,[1]גיליון3!$U$13:$X$13,0)))," ", INDEX([1]גיליון3!$U$14:$X$28,MATCH('[1]דיווח פרטני'!G3357,[1]גיליון3!$T$14:$T$28,0),MATCH('[1]דיווח פרטני'!C3357,[1]גיליון3!$U$13:$X$13,0)))</f>
        <v xml:space="preserve"> </v>
      </c>
      <c r="I3258" s="2"/>
      <c r="J3258" s="153"/>
    </row>
    <row r="3259" spans="1:10" ht="18" customHeight="1" thickBot="1">
      <c r="A3259" s="39"/>
      <c r="B3259" s="39"/>
      <c r="C3259" s="39"/>
      <c r="D3259" s="40"/>
      <c r="E3259" s="3"/>
      <c r="F3259" s="41"/>
      <c r="G3259" s="42"/>
      <c r="H3259" s="43" t="str">
        <f t="array" ref="H3259">IF(ISERROR(INDEX([1]גיליון3!$U$14:$X$28,MATCH('[1]דיווח פרטני'!G3358,[1]גיליון3!$T$14:$T$28,0),MATCH('[1]דיווח פרטני'!C3358,[1]גיליון3!$U$13:$X$13,0)))," ", INDEX([1]גיליון3!$U$14:$X$28,MATCH('[1]דיווח פרטני'!G3358,[1]גיליון3!$T$14:$T$28,0),MATCH('[1]דיווח פרטני'!C3358,[1]גיליון3!$U$13:$X$13,0)))</f>
        <v xml:space="preserve"> </v>
      </c>
      <c r="I3259" s="2"/>
      <c r="J3259" s="153"/>
    </row>
    <row r="3260" spans="1:10" ht="18" customHeight="1" thickBot="1">
      <c r="A3260" s="39"/>
      <c r="B3260" s="39"/>
      <c r="C3260" s="39"/>
      <c r="D3260" s="40"/>
      <c r="E3260" s="3"/>
      <c r="F3260" s="41"/>
      <c r="G3260" s="42"/>
      <c r="H3260" s="43" t="str">
        <f t="array" ref="H3260">IF(ISERROR(INDEX([1]גיליון3!$U$14:$X$28,MATCH('[1]דיווח פרטני'!G3359,[1]גיליון3!$T$14:$T$28,0),MATCH('[1]דיווח פרטני'!C3359,[1]גיליון3!$U$13:$X$13,0)))," ", INDEX([1]גיליון3!$U$14:$X$28,MATCH('[1]דיווח פרטני'!G3359,[1]גיליון3!$T$14:$T$28,0),MATCH('[1]דיווח פרטני'!C3359,[1]גיליון3!$U$13:$X$13,0)))</f>
        <v xml:space="preserve"> </v>
      </c>
      <c r="I3260" s="2"/>
      <c r="J3260" s="153"/>
    </row>
    <row r="3261" spans="1:10" ht="18" customHeight="1" thickBot="1">
      <c r="A3261" s="39"/>
      <c r="B3261" s="39"/>
      <c r="C3261" s="39"/>
      <c r="D3261" s="40"/>
      <c r="E3261" s="3"/>
      <c r="F3261" s="41"/>
      <c r="G3261" s="42"/>
      <c r="H3261" s="43" t="str">
        <f t="array" ref="H3261">IF(ISERROR(INDEX([1]גיליון3!$U$14:$X$28,MATCH('[1]דיווח פרטני'!G3360,[1]גיליון3!$T$14:$T$28,0),MATCH('[1]דיווח פרטני'!C3360,[1]גיליון3!$U$13:$X$13,0)))," ", INDEX([1]גיליון3!$U$14:$X$28,MATCH('[1]דיווח פרטני'!G3360,[1]גיליון3!$T$14:$T$28,0),MATCH('[1]דיווח פרטני'!C3360,[1]גיליון3!$U$13:$X$13,0)))</f>
        <v xml:space="preserve"> </v>
      </c>
      <c r="I3261" s="2"/>
      <c r="J3261" s="153"/>
    </row>
    <row r="3262" spans="1:10" ht="18" customHeight="1" thickBot="1">
      <c r="A3262" s="39"/>
      <c r="B3262" s="39"/>
      <c r="C3262" s="39"/>
      <c r="D3262" s="40"/>
      <c r="E3262" s="3"/>
      <c r="F3262" s="41"/>
      <c r="G3262" s="42"/>
      <c r="H3262" s="43" t="str">
        <f t="array" ref="H3262">IF(ISERROR(INDEX([1]גיליון3!$U$14:$X$28,MATCH('[1]דיווח פרטני'!G3361,[1]גיליון3!$T$14:$T$28,0),MATCH('[1]דיווח פרטני'!C3361,[1]גיליון3!$U$13:$X$13,0)))," ", INDEX([1]גיליון3!$U$14:$X$28,MATCH('[1]דיווח פרטני'!G3361,[1]גיליון3!$T$14:$T$28,0),MATCH('[1]דיווח פרטני'!C3361,[1]גיליון3!$U$13:$X$13,0)))</f>
        <v xml:space="preserve"> </v>
      </c>
      <c r="I3262" s="2"/>
      <c r="J3262" s="153"/>
    </row>
    <row r="3263" spans="1:10" ht="18" customHeight="1" thickBot="1">
      <c r="A3263" s="39"/>
      <c r="B3263" s="39"/>
      <c r="C3263" s="39"/>
      <c r="D3263" s="40"/>
      <c r="E3263" s="3"/>
      <c r="F3263" s="41"/>
      <c r="G3263" s="42"/>
      <c r="H3263" s="43" t="str">
        <f t="array" ref="H3263">IF(ISERROR(INDEX([1]גיליון3!$U$14:$X$28,MATCH('[1]דיווח פרטני'!G3362,[1]גיליון3!$T$14:$T$28,0),MATCH('[1]דיווח פרטני'!C3362,[1]גיליון3!$U$13:$X$13,0)))," ", INDEX([1]גיליון3!$U$14:$X$28,MATCH('[1]דיווח פרטני'!G3362,[1]גיליון3!$T$14:$T$28,0),MATCH('[1]דיווח פרטני'!C3362,[1]גיליון3!$U$13:$X$13,0)))</f>
        <v xml:space="preserve"> </v>
      </c>
      <c r="I3263" s="2"/>
      <c r="J3263" s="153"/>
    </row>
    <row r="3264" spans="1:10" ht="18" customHeight="1" thickBot="1">
      <c r="A3264" s="39"/>
      <c r="B3264" s="39"/>
      <c r="C3264" s="39"/>
      <c r="D3264" s="40"/>
      <c r="E3264" s="3"/>
      <c r="F3264" s="41"/>
      <c r="G3264" s="42"/>
      <c r="H3264" s="43" t="str">
        <f t="array" ref="H3264">IF(ISERROR(INDEX([1]גיליון3!$U$14:$X$28,MATCH('[1]דיווח פרטני'!G3363,[1]גיליון3!$T$14:$T$28,0),MATCH('[1]דיווח פרטני'!C3363,[1]גיליון3!$U$13:$X$13,0)))," ", INDEX([1]גיליון3!$U$14:$X$28,MATCH('[1]דיווח פרטני'!G3363,[1]גיליון3!$T$14:$T$28,0),MATCH('[1]דיווח פרטני'!C3363,[1]גיליון3!$U$13:$X$13,0)))</f>
        <v xml:space="preserve"> </v>
      </c>
      <c r="I3264" s="2"/>
      <c r="J3264" s="153"/>
    </row>
    <row r="3265" spans="1:10" ht="18" customHeight="1" thickBot="1">
      <c r="A3265" s="39"/>
      <c r="B3265" s="39"/>
      <c r="C3265" s="39"/>
      <c r="D3265" s="40"/>
      <c r="E3265" s="3"/>
      <c r="F3265" s="41"/>
      <c r="G3265" s="42"/>
      <c r="H3265" s="43" t="str">
        <f t="array" ref="H3265">IF(ISERROR(INDEX([1]גיליון3!$U$14:$X$28,MATCH('[1]דיווח פרטני'!G3364,[1]גיליון3!$T$14:$T$28,0),MATCH('[1]דיווח פרטני'!C3364,[1]גיליון3!$U$13:$X$13,0)))," ", INDEX([1]גיליון3!$U$14:$X$28,MATCH('[1]דיווח פרטני'!G3364,[1]גיליון3!$T$14:$T$28,0),MATCH('[1]דיווח פרטני'!C3364,[1]גיליון3!$U$13:$X$13,0)))</f>
        <v xml:space="preserve"> </v>
      </c>
      <c r="I3265" s="2"/>
      <c r="J3265" s="153"/>
    </row>
    <row r="3266" spans="1:10" ht="18" customHeight="1" thickBot="1">
      <c r="A3266" s="39"/>
      <c r="B3266" s="39"/>
      <c r="C3266" s="39"/>
      <c r="D3266" s="40"/>
      <c r="E3266" s="3"/>
      <c r="F3266" s="41"/>
      <c r="G3266" s="42"/>
      <c r="H3266" s="43" t="str">
        <f t="array" ref="H3266">IF(ISERROR(INDEX([1]גיליון3!$U$14:$X$28,MATCH('[1]דיווח פרטני'!G3365,[1]גיליון3!$T$14:$T$28,0),MATCH('[1]דיווח פרטני'!C3365,[1]גיליון3!$U$13:$X$13,0)))," ", INDEX([1]גיליון3!$U$14:$X$28,MATCH('[1]דיווח פרטני'!G3365,[1]גיליון3!$T$14:$T$28,0),MATCH('[1]דיווח פרטני'!C3365,[1]גיליון3!$U$13:$X$13,0)))</f>
        <v xml:space="preserve"> </v>
      </c>
      <c r="I3266" s="2"/>
      <c r="J3266" s="153"/>
    </row>
    <row r="3267" spans="1:10" ht="18" customHeight="1" thickBot="1">
      <c r="A3267" s="39"/>
      <c r="B3267" s="39"/>
      <c r="C3267" s="39"/>
      <c r="D3267" s="40"/>
      <c r="E3267" s="3"/>
      <c r="F3267" s="41"/>
      <c r="G3267" s="42"/>
      <c r="H3267" s="43" t="str">
        <f t="array" ref="H3267">IF(ISERROR(INDEX([1]גיליון3!$U$14:$X$28,MATCH('[1]דיווח פרטני'!G3366,[1]גיליון3!$T$14:$T$28,0),MATCH('[1]דיווח פרטני'!C3366,[1]גיליון3!$U$13:$X$13,0)))," ", INDEX([1]גיליון3!$U$14:$X$28,MATCH('[1]דיווח פרטני'!G3366,[1]גיליון3!$T$14:$T$28,0),MATCH('[1]דיווח פרטני'!C3366,[1]גיליון3!$U$13:$X$13,0)))</f>
        <v xml:space="preserve"> </v>
      </c>
      <c r="I3267" s="2"/>
      <c r="J3267" s="153"/>
    </row>
    <row r="3268" spans="1:10" ht="18" customHeight="1" thickBot="1">
      <c r="A3268" s="39"/>
      <c r="B3268" s="39"/>
      <c r="C3268" s="39"/>
      <c r="D3268" s="40"/>
      <c r="E3268" s="3"/>
      <c r="F3268" s="41"/>
      <c r="G3268" s="42"/>
      <c r="H3268" s="43" t="str">
        <f t="array" ref="H3268">IF(ISERROR(INDEX([1]גיליון3!$U$14:$X$28,MATCH('[1]דיווח פרטני'!G3367,[1]גיליון3!$T$14:$T$28,0),MATCH('[1]דיווח פרטני'!C3367,[1]גיליון3!$U$13:$X$13,0)))," ", INDEX([1]גיליון3!$U$14:$X$28,MATCH('[1]דיווח פרטני'!G3367,[1]גיליון3!$T$14:$T$28,0),MATCH('[1]דיווח פרטני'!C3367,[1]גיליון3!$U$13:$X$13,0)))</f>
        <v xml:space="preserve"> </v>
      </c>
      <c r="I3268" s="2"/>
      <c r="J3268" s="153"/>
    </row>
    <row r="3269" spans="1:10" ht="18" customHeight="1" thickBot="1">
      <c r="A3269" s="39"/>
      <c r="B3269" s="39"/>
      <c r="C3269" s="39"/>
      <c r="D3269" s="40"/>
      <c r="E3269" s="3"/>
      <c r="F3269" s="41"/>
      <c r="G3269" s="42"/>
      <c r="H3269" s="43" t="str">
        <f t="array" ref="H3269">IF(ISERROR(INDEX([1]גיליון3!$U$14:$X$28,MATCH('[1]דיווח פרטני'!G3368,[1]גיליון3!$T$14:$T$28,0),MATCH('[1]דיווח פרטני'!C3368,[1]גיליון3!$U$13:$X$13,0)))," ", INDEX([1]גיליון3!$U$14:$X$28,MATCH('[1]דיווח פרטני'!G3368,[1]גיליון3!$T$14:$T$28,0),MATCH('[1]דיווח פרטני'!C3368,[1]גיליון3!$U$13:$X$13,0)))</f>
        <v xml:space="preserve"> </v>
      </c>
      <c r="I3269" s="2"/>
      <c r="J3269" s="153"/>
    </row>
    <row r="3270" spans="1:10" ht="18" customHeight="1" thickBot="1">
      <c r="A3270" s="39"/>
      <c r="B3270" s="39"/>
      <c r="C3270" s="39"/>
      <c r="D3270" s="40"/>
      <c r="E3270" s="3"/>
      <c r="F3270" s="41"/>
      <c r="G3270" s="42"/>
      <c r="H3270" s="43" t="str">
        <f t="array" ref="H3270">IF(ISERROR(INDEX([1]גיליון3!$U$14:$X$28,MATCH('[1]דיווח פרטני'!G3369,[1]גיליון3!$T$14:$T$28,0),MATCH('[1]דיווח פרטני'!C3369,[1]גיליון3!$U$13:$X$13,0)))," ", INDEX([1]גיליון3!$U$14:$X$28,MATCH('[1]דיווח פרטני'!G3369,[1]גיליון3!$T$14:$T$28,0),MATCH('[1]דיווח פרטני'!C3369,[1]גיליון3!$U$13:$X$13,0)))</f>
        <v xml:space="preserve"> </v>
      </c>
      <c r="I3270" s="2"/>
      <c r="J3270" s="153"/>
    </row>
    <row r="3271" spans="1:10" ht="18" customHeight="1" thickBot="1">
      <c r="A3271" s="39"/>
      <c r="B3271" s="39"/>
      <c r="C3271" s="39"/>
      <c r="D3271" s="40"/>
      <c r="E3271" s="3"/>
      <c r="F3271" s="41"/>
      <c r="G3271" s="42"/>
      <c r="H3271" s="43" t="str">
        <f t="array" ref="H3271">IF(ISERROR(INDEX([1]גיליון3!$U$14:$X$28,MATCH('[1]דיווח פרטני'!G3370,[1]גיליון3!$T$14:$T$28,0),MATCH('[1]דיווח פרטני'!C3370,[1]גיליון3!$U$13:$X$13,0)))," ", INDEX([1]גיליון3!$U$14:$X$28,MATCH('[1]דיווח פרטני'!G3370,[1]גיליון3!$T$14:$T$28,0),MATCH('[1]דיווח פרטני'!C3370,[1]גיליון3!$U$13:$X$13,0)))</f>
        <v xml:space="preserve"> </v>
      </c>
      <c r="I3271" s="2"/>
      <c r="J3271" s="153"/>
    </row>
    <row r="3272" spans="1:10" ht="18" customHeight="1" thickBot="1">
      <c r="A3272" s="39"/>
      <c r="B3272" s="39"/>
      <c r="C3272" s="39"/>
      <c r="D3272" s="40"/>
      <c r="E3272" s="3"/>
      <c r="F3272" s="41"/>
      <c r="G3272" s="42"/>
      <c r="H3272" s="43" t="str">
        <f t="array" ref="H3272">IF(ISERROR(INDEX([1]גיליון3!$U$14:$X$28,MATCH('[1]דיווח פרטני'!G3371,[1]גיליון3!$T$14:$T$28,0),MATCH('[1]דיווח פרטני'!C3371,[1]גיליון3!$U$13:$X$13,0)))," ", INDEX([1]גיליון3!$U$14:$X$28,MATCH('[1]דיווח פרטני'!G3371,[1]גיליון3!$T$14:$T$28,0),MATCH('[1]דיווח פרטני'!C3371,[1]גיליון3!$U$13:$X$13,0)))</f>
        <v xml:space="preserve"> </v>
      </c>
      <c r="I3272" s="2"/>
      <c r="J3272" s="153"/>
    </row>
    <row r="3273" spans="1:10" ht="18" customHeight="1" thickBot="1">
      <c r="A3273" s="39"/>
      <c r="B3273" s="39"/>
      <c r="C3273" s="39"/>
      <c r="D3273" s="40"/>
      <c r="E3273" s="3"/>
      <c r="F3273" s="41"/>
      <c r="G3273" s="42"/>
      <c r="H3273" s="43" t="str">
        <f t="array" ref="H3273">IF(ISERROR(INDEX([1]גיליון3!$U$14:$X$28,MATCH('[1]דיווח פרטני'!G3372,[1]גיליון3!$T$14:$T$28,0),MATCH('[1]דיווח פרטני'!C3372,[1]גיליון3!$U$13:$X$13,0)))," ", INDEX([1]גיליון3!$U$14:$X$28,MATCH('[1]דיווח פרטני'!G3372,[1]גיליון3!$T$14:$T$28,0),MATCH('[1]דיווח פרטני'!C3372,[1]גיליון3!$U$13:$X$13,0)))</f>
        <v xml:space="preserve"> </v>
      </c>
      <c r="I3273" s="2"/>
      <c r="J3273" s="153"/>
    </row>
    <row r="3274" spans="1:10" ht="18" customHeight="1" thickBot="1">
      <c r="A3274" s="39"/>
      <c r="B3274" s="39"/>
      <c r="C3274" s="39"/>
      <c r="D3274" s="40"/>
      <c r="E3274" s="3"/>
      <c r="F3274" s="41"/>
      <c r="G3274" s="42"/>
      <c r="H3274" s="43" t="str">
        <f t="array" ref="H3274">IF(ISERROR(INDEX([1]גיליון3!$U$14:$X$28,MATCH('[1]דיווח פרטני'!G3373,[1]גיליון3!$T$14:$T$28,0),MATCH('[1]דיווח פרטני'!C3373,[1]גיליון3!$U$13:$X$13,0)))," ", INDEX([1]גיליון3!$U$14:$X$28,MATCH('[1]דיווח פרטני'!G3373,[1]גיליון3!$T$14:$T$28,0),MATCH('[1]דיווח פרטני'!C3373,[1]גיליון3!$U$13:$X$13,0)))</f>
        <v xml:space="preserve"> </v>
      </c>
      <c r="I3274" s="2"/>
      <c r="J3274" s="153"/>
    </row>
    <row r="3275" spans="1:10" ht="18" customHeight="1" thickBot="1">
      <c r="A3275" s="39"/>
      <c r="B3275" s="39"/>
      <c r="C3275" s="39"/>
      <c r="D3275" s="40"/>
      <c r="E3275" s="3"/>
      <c r="F3275" s="41"/>
      <c r="G3275" s="42"/>
      <c r="H3275" s="43" t="str">
        <f t="array" ref="H3275">IF(ISERROR(INDEX([1]גיליון3!$U$14:$X$28,MATCH('[1]דיווח פרטני'!G3374,[1]גיליון3!$T$14:$T$28,0),MATCH('[1]דיווח פרטני'!C3374,[1]גיליון3!$U$13:$X$13,0)))," ", INDEX([1]גיליון3!$U$14:$X$28,MATCH('[1]דיווח פרטני'!G3374,[1]גיליון3!$T$14:$T$28,0),MATCH('[1]דיווח פרטני'!C3374,[1]גיליון3!$U$13:$X$13,0)))</f>
        <v xml:space="preserve"> </v>
      </c>
      <c r="I3275" s="2"/>
      <c r="J3275" s="153"/>
    </row>
    <row r="3276" spans="1:10" ht="18" customHeight="1" thickBot="1">
      <c r="A3276" s="39"/>
      <c r="B3276" s="39"/>
      <c r="C3276" s="39"/>
      <c r="D3276" s="40"/>
      <c r="E3276" s="3"/>
      <c r="F3276" s="41"/>
      <c r="G3276" s="42"/>
      <c r="H3276" s="43" t="str">
        <f t="array" ref="H3276">IF(ISERROR(INDEX([1]גיליון3!$U$14:$X$28,MATCH('[1]דיווח פרטני'!G3375,[1]גיליון3!$T$14:$T$28,0),MATCH('[1]דיווח פרטני'!C3375,[1]גיליון3!$U$13:$X$13,0)))," ", INDEX([1]גיליון3!$U$14:$X$28,MATCH('[1]דיווח פרטני'!G3375,[1]גיליון3!$T$14:$T$28,0),MATCH('[1]דיווח פרטני'!C3375,[1]גיליון3!$U$13:$X$13,0)))</f>
        <v xml:space="preserve"> </v>
      </c>
      <c r="I3276" s="2"/>
      <c r="J3276" s="153"/>
    </row>
    <row r="3277" spans="1:10" ht="18" customHeight="1" thickBot="1">
      <c r="A3277" s="39"/>
      <c r="B3277" s="39"/>
      <c r="C3277" s="39"/>
      <c r="D3277" s="40"/>
      <c r="E3277" s="3"/>
      <c r="F3277" s="41"/>
      <c r="G3277" s="42"/>
      <c r="H3277" s="43" t="str">
        <f t="array" ref="H3277">IF(ISERROR(INDEX([1]גיליון3!$U$14:$X$28,MATCH('[1]דיווח פרטני'!G3376,[1]גיליון3!$T$14:$T$28,0),MATCH('[1]דיווח פרטני'!C3376,[1]גיליון3!$U$13:$X$13,0)))," ", INDEX([1]גיליון3!$U$14:$X$28,MATCH('[1]דיווח פרטני'!G3376,[1]גיליון3!$T$14:$T$28,0),MATCH('[1]דיווח פרטני'!C3376,[1]גיליון3!$U$13:$X$13,0)))</f>
        <v xml:space="preserve"> </v>
      </c>
      <c r="I3277" s="2"/>
      <c r="J3277" s="153"/>
    </row>
    <row r="3278" spans="1:10" ht="18" customHeight="1" thickBot="1">
      <c r="A3278" s="39"/>
      <c r="B3278" s="39"/>
      <c r="C3278" s="39"/>
      <c r="D3278" s="40"/>
      <c r="E3278" s="3"/>
      <c r="F3278" s="41"/>
      <c r="G3278" s="42"/>
      <c r="H3278" s="43" t="str">
        <f t="array" ref="H3278">IF(ISERROR(INDEX([1]גיליון3!$U$14:$X$28,MATCH('[1]דיווח פרטני'!G3377,[1]גיליון3!$T$14:$T$28,0),MATCH('[1]דיווח פרטני'!C3377,[1]גיליון3!$U$13:$X$13,0)))," ", INDEX([1]גיליון3!$U$14:$X$28,MATCH('[1]דיווח פרטני'!G3377,[1]גיליון3!$T$14:$T$28,0),MATCH('[1]דיווח פרטני'!C3377,[1]גיליון3!$U$13:$X$13,0)))</f>
        <v xml:space="preserve"> </v>
      </c>
      <c r="I3278" s="2"/>
      <c r="J3278" s="153"/>
    </row>
    <row r="3279" spans="1:10" ht="18" customHeight="1" thickBot="1">
      <c r="A3279" s="39"/>
      <c r="B3279" s="39"/>
      <c r="C3279" s="39"/>
      <c r="D3279" s="40"/>
      <c r="E3279" s="3"/>
      <c r="F3279" s="41"/>
      <c r="G3279" s="42"/>
      <c r="H3279" s="43" t="str">
        <f t="array" ref="H3279">IF(ISERROR(INDEX([1]גיליון3!$U$14:$X$28,MATCH('[1]דיווח פרטני'!G3378,[1]גיליון3!$T$14:$T$28,0),MATCH('[1]דיווח פרטני'!C3378,[1]גיליון3!$U$13:$X$13,0)))," ", INDEX([1]גיליון3!$U$14:$X$28,MATCH('[1]דיווח פרטני'!G3378,[1]גיליון3!$T$14:$T$28,0),MATCH('[1]דיווח פרטני'!C3378,[1]גיליון3!$U$13:$X$13,0)))</f>
        <v xml:space="preserve"> </v>
      </c>
      <c r="I3279" s="2"/>
      <c r="J3279" s="153"/>
    </row>
    <row r="3280" spans="1:10" ht="18" customHeight="1" thickBot="1">
      <c r="A3280" s="39"/>
      <c r="B3280" s="39"/>
      <c r="C3280" s="39"/>
      <c r="D3280" s="40"/>
      <c r="E3280" s="3"/>
      <c r="F3280" s="41"/>
      <c r="G3280" s="42"/>
      <c r="H3280" s="43" t="str">
        <f t="array" ref="H3280">IF(ISERROR(INDEX([1]גיליון3!$U$14:$X$28,MATCH('[1]דיווח פרטני'!G3379,[1]גיליון3!$T$14:$T$28,0),MATCH('[1]דיווח פרטני'!C3379,[1]גיליון3!$U$13:$X$13,0)))," ", INDEX([1]גיליון3!$U$14:$X$28,MATCH('[1]דיווח פרטני'!G3379,[1]גיליון3!$T$14:$T$28,0),MATCH('[1]דיווח פרטני'!C3379,[1]גיליון3!$U$13:$X$13,0)))</f>
        <v xml:space="preserve"> </v>
      </c>
      <c r="I3280" s="2"/>
      <c r="J3280" s="153"/>
    </row>
    <row r="3281" spans="1:10" ht="18" customHeight="1" thickBot="1">
      <c r="A3281" s="39"/>
      <c r="B3281" s="39"/>
      <c r="C3281" s="39"/>
      <c r="D3281" s="40"/>
      <c r="E3281" s="3"/>
      <c r="F3281" s="41"/>
      <c r="G3281" s="42"/>
      <c r="H3281" s="43" t="str">
        <f t="array" ref="H3281">IF(ISERROR(INDEX([1]גיליון3!$U$14:$X$28,MATCH('[1]דיווח פרטני'!G3380,[1]גיליון3!$T$14:$T$28,0),MATCH('[1]דיווח פרטני'!C3380,[1]גיליון3!$U$13:$X$13,0)))," ", INDEX([1]גיליון3!$U$14:$X$28,MATCH('[1]דיווח פרטני'!G3380,[1]גיליון3!$T$14:$T$28,0),MATCH('[1]דיווח פרטני'!C3380,[1]גיליון3!$U$13:$X$13,0)))</f>
        <v xml:space="preserve"> </v>
      </c>
      <c r="I3281" s="2"/>
      <c r="J3281" s="153"/>
    </row>
    <row r="3282" spans="1:10" ht="18" customHeight="1" thickBot="1">
      <c r="A3282" s="39"/>
      <c r="B3282" s="39"/>
      <c r="C3282" s="39"/>
      <c r="D3282" s="40"/>
      <c r="E3282" s="3"/>
      <c r="F3282" s="41"/>
      <c r="G3282" s="42"/>
      <c r="H3282" s="43" t="str">
        <f t="array" ref="H3282">IF(ISERROR(INDEX([1]גיליון3!$U$14:$X$28,MATCH('[1]דיווח פרטני'!G3381,[1]גיליון3!$T$14:$T$28,0),MATCH('[1]דיווח פרטני'!C3381,[1]גיליון3!$U$13:$X$13,0)))," ", INDEX([1]גיליון3!$U$14:$X$28,MATCH('[1]דיווח פרטני'!G3381,[1]גיליון3!$T$14:$T$28,0),MATCH('[1]דיווח פרטני'!C3381,[1]גיליון3!$U$13:$X$13,0)))</f>
        <v xml:space="preserve"> </v>
      </c>
      <c r="I3282" s="2"/>
      <c r="J3282" s="153"/>
    </row>
    <row r="3283" spans="1:10" ht="18" customHeight="1" thickBot="1">
      <c r="A3283" s="39"/>
      <c r="B3283" s="39"/>
      <c r="C3283" s="39"/>
      <c r="D3283" s="40"/>
      <c r="E3283" s="3"/>
      <c r="F3283" s="41"/>
      <c r="G3283" s="42"/>
      <c r="H3283" s="43" t="str">
        <f t="array" ref="H3283">IF(ISERROR(INDEX([1]גיליון3!$U$14:$X$28,MATCH('[1]דיווח פרטני'!G3382,[1]גיליון3!$T$14:$T$28,0),MATCH('[1]דיווח פרטני'!C3382,[1]גיליון3!$U$13:$X$13,0)))," ", INDEX([1]גיליון3!$U$14:$X$28,MATCH('[1]דיווח פרטני'!G3382,[1]גיליון3!$T$14:$T$28,0),MATCH('[1]דיווח פרטני'!C3382,[1]גיליון3!$U$13:$X$13,0)))</f>
        <v xml:space="preserve"> </v>
      </c>
      <c r="I3283" s="2"/>
      <c r="J3283" s="153"/>
    </row>
    <row r="3284" spans="1:10" ht="18" customHeight="1" thickBot="1">
      <c r="A3284" s="39"/>
      <c r="B3284" s="39"/>
      <c r="C3284" s="39"/>
      <c r="D3284" s="40"/>
      <c r="E3284" s="3"/>
      <c r="F3284" s="41"/>
      <c r="G3284" s="42"/>
      <c r="H3284" s="43" t="str">
        <f t="array" ref="H3284">IF(ISERROR(INDEX([1]גיליון3!$U$14:$X$28,MATCH('[1]דיווח פרטני'!G3383,[1]גיליון3!$T$14:$T$28,0),MATCH('[1]דיווח פרטני'!C3383,[1]גיליון3!$U$13:$X$13,0)))," ", INDEX([1]גיליון3!$U$14:$X$28,MATCH('[1]דיווח פרטני'!G3383,[1]גיליון3!$T$14:$T$28,0),MATCH('[1]דיווח פרטני'!C3383,[1]גיליון3!$U$13:$X$13,0)))</f>
        <v xml:space="preserve"> </v>
      </c>
      <c r="I3284" s="2"/>
      <c r="J3284" s="153"/>
    </row>
    <row r="3285" spans="1:10" ht="18" customHeight="1" thickBot="1">
      <c r="A3285" s="39"/>
      <c r="B3285" s="39"/>
      <c r="C3285" s="39"/>
      <c r="D3285" s="40"/>
      <c r="E3285" s="3"/>
      <c r="F3285" s="41"/>
      <c r="G3285" s="42"/>
      <c r="H3285" s="43" t="str">
        <f t="array" ref="H3285">IF(ISERROR(INDEX([1]גיליון3!$U$14:$X$28,MATCH('[1]דיווח פרטני'!G3384,[1]גיליון3!$T$14:$T$28,0),MATCH('[1]דיווח פרטני'!C3384,[1]גיליון3!$U$13:$X$13,0)))," ", INDEX([1]גיליון3!$U$14:$X$28,MATCH('[1]דיווח פרטני'!G3384,[1]גיליון3!$T$14:$T$28,0),MATCH('[1]דיווח פרטני'!C3384,[1]גיליון3!$U$13:$X$13,0)))</f>
        <v xml:space="preserve"> </v>
      </c>
      <c r="I3285" s="2"/>
      <c r="J3285" s="153"/>
    </row>
    <row r="3286" spans="1:10" ht="18" customHeight="1" thickBot="1">
      <c r="A3286" s="39"/>
      <c r="B3286" s="39"/>
      <c r="C3286" s="39"/>
      <c r="D3286" s="40"/>
      <c r="E3286" s="3"/>
      <c r="F3286" s="41"/>
      <c r="G3286" s="42"/>
      <c r="H3286" s="43" t="str">
        <f t="array" ref="H3286">IF(ISERROR(INDEX([1]גיליון3!$U$14:$X$28,MATCH('[1]דיווח פרטני'!G3385,[1]גיליון3!$T$14:$T$28,0),MATCH('[1]דיווח פרטני'!C3385,[1]גיליון3!$U$13:$X$13,0)))," ", INDEX([1]גיליון3!$U$14:$X$28,MATCH('[1]דיווח פרטני'!G3385,[1]גיליון3!$T$14:$T$28,0),MATCH('[1]דיווח פרטני'!C3385,[1]גיליון3!$U$13:$X$13,0)))</f>
        <v xml:space="preserve"> </v>
      </c>
      <c r="I3286" s="2"/>
      <c r="J3286" s="153"/>
    </row>
    <row r="3287" spans="1:10" ht="18" customHeight="1" thickBot="1">
      <c r="A3287" s="39"/>
      <c r="B3287" s="39"/>
      <c r="C3287" s="39"/>
      <c r="D3287" s="40"/>
      <c r="E3287" s="3"/>
      <c r="F3287" s="41"/>
      <c r="G3287" s="42"/>
      <c r="H3287" s="43" t="str">
        <f t="array" ref="H3287">IF(ISERROR(INDEX([1]גיליון3!$U$14:$X$28,MATCH('[1]דיווח פרטני'!G3386,[1]גיליון3!$T$14:$T$28,0),MATCH('[1]דיווח פרטני'!C3386,[1]גיליון3!$U$13:$X$13,0)))," ", INDEX([1]גיליון3!$U$14:$X$28,MATCH('[1]דיווח פרטני'!G3386,[1]גיליון3!$T$14:$T$28,0),MATCH('[1]דיווח פרטני'!C3386,[1]גיליון3!$U$13:$X$13,0)))</f>
        <v xml:space="preserve"> </v>
      </c>
      <c r="I3287" s="2"/>
      <c r="J3287" s="153"/>
    </row>
    <row r="3288" spans="1:10" ht="18" customHeight="1" thickBot="1">
      <c r="A3288" s="39"/>
      <c r="B3288" s="39"/>
      <c r="C3288" s="39"/>
      <c r="D3288" s="40"/>
      <c r="E3288" s="3"/>
      <c r="F3288" s="41"/>
      <c r="G3288" s="42"/>
      <c r="H3288" s="43" t="str">
        <f t="array" ref="H3288">IF(ISERROR(INDEX([1]גיליון3!$U$14:$X$28,MATCH('[1]דיווח פרטני'!G3387,[1]גיליון3!$T$14:$T$28,0),MATCH('[1]דיווח פרטני'!C3387,[1]גיליון3!$U$13:$X$13,0)))," ", INDEX([1]גיליון3!$U$14:$X$28,MATCH('[1]דיווח פרטני'!G3387,[1]גיליון3!$T$14:$T$28,0),MATCH('[1]דיווח פרטני'!C3387,[1]גיליון3!$U$13:$X$13,0)))</f>
        <v xml:space="preserve"> </v>
      </c>
      <c r="I3288" s="2"/>
      <c r="J3288" s="153"/>
    </row>
    <row r="3289" spans="1:10" ht="18" customHeight="1" thickBot="1">
      <c r="A3289" s="39"/>
      <c r="B3289" s="39"/>
      <c r="C3289" s="39"/>
      <c r="D3289" s="40"/>
      <c r="E3289" s="3"/>
      <c r="F3289" s="41"/>
      <c r="G3289" s="42"/>
      <c r="H3289" s="43" t="str">
        <f t="array" ref="H3289">IF(ISERROR(INDEX([1]גיליון3!$U$14:$X$28,MATCH('[1]דיווח פרטני'!G3388,[1]גיליון3!$T$14:$T$28,0),MATCH('[1]דיווח פרטני'!C3388,[1]גיליון3!$U$13:$X$13,0)))," ", INDEX([1]גיליון3!$U$14:$X$28,MATCH('[1]דיווח פרטני'!G3388,[1]גיליון3!$T$14:$T$28,0),MATCH('[1]דיווח פרטני'!C3388,[1]גיליון3!$U$13:$X$13,0)))</f>
        <v xml:space="preserve"> </v>
      </c>
      <c r="I3289" s="2"/>
      <c r="J3289" s="153"/>
    </row>
    <row r="3290" spans="1:10" ht="18" customHeight="1" thickBot="1">
      <c r="A3290" s="39"/>
      <c r="B3290" s="39"/>
      <c r="C3290" s="39"/>
      <c r="D3290" s="40"/>
      <c r="E3290" s="3"/>
      <c r="F3290" s="41"/>
      <c r="G3290" s="42"/>
      <c r="H3290" s="43" t="str">
        <f t="array" ref="H3290">IF(ISERROR(INDEX([1]גיליון3!$U$14:$X$28,MATCH('[1]דיווח פרטני'!G3389,[1]גיליון3!$T$14:$T$28,0),MATCH('[1]דיווח פרטני'!C3389,[1]גיליון3!$U$13:$X$13,0)))," ", INDEX([1]גיליון3!$U$14:$X$28,MATCH('[1]דיווח פרטני'!G3389,[1]גיליון3!$T$14:$T$28,0),MATCH('[1]דיווח פרטני'!C3389,[1]גיליון3!$U$13:$X$13,0)))</f>
        <v xml:space="preserve"> </v>
      </c>
      <c r="I3290" s="2"/>
      <c r="J3290" s="153"/>
    </row>
    <row r="3291" spans="1:10" ht="18" customHeight="1" thickBot="1">
      <c r="A3291" s="39"/>
      <c r="B3291" s="39"/>
      <c r="C3291" s="39"/>
      <c r="D3291" s="40"/>
      <c r="E3291" s="3"/>
      <c r="F3291" s="41"/>
      <c r="G3291" s="42"/>
      <c r="H3291" s="43" t="str">
        <f t="array" ref="H3291">IF(ISERROR(INDEX([1]גיליון3!$U$14:$X$28,MATCH('[1]דיווח פרטני'!G3390,[1]גיליון3!$T$14:$T$28,0),MATCH('[1]דיווח פרטני'!C3390,[1]גיליון3!$U$13:$X$13,0)))," ", INDEX([1]גיליון3!$U$14:$X$28,MATCH('[1]דיווח פרטני'!G3390,[1]גיליון3!$T$14:$T$28,0),MATCH('[1]דיווח פרטני'!C3390,[1]גיליון3!$U$13:$X$13,0)))</f>
        <v xml:space="preserve"> </v>
      </c>
      <c r="I3291" s="2"/>
      <c r="J3291" s="153"/>
    </row>
    <row r="3292" spans="1:10" ht="18" customHeight="1" thickBot="1">
      <c r="A3292" s="39"/>
      <c r="B3292" s="39"/>
      <c r="C3292" s="39"/>
      <c r="D3292" s="40"/>
      <c r="E3292" s="3"/>
      <c r="F3292" s="41"/>
      <c r="G3292" s="42"/>
      <c r="H3292" s="43" t="str">
        <f t="array" ref="H3292">IF(ISERROR(INDEX([1]גיליון3!$U$14:$X$28,MATCH('[1]דיווח פרטני'!G3391,[1]גיליון3!$T$14:$T$28,0),MATCH('[1]דיווח פרטני'!C3391,[1]גיליון3!$U$13:$X$13,0)))," ", INDEX([1]גיליון3!$U$14:$X$28,MATCH('[1]דיווח פרטני'!G3391,[1]גיליון3!$T$14:$T$28,0),MATCH('[1]דיווח פרטני'!C3391,[1]גיליון3!$U$13:$X$13,0)))</f>
        <v xml:space="preserve"> </v>
      </c>
      <c r="I3292" s="2"/>
      <c r="J3292" s="153"/>
    </row>
    <row r="3293" spans="1:10" ht="18" customHeight="1" thickBot="1">
      <c r="A3293" s="39"/>
      <c r="B3293" s="39"/>
      <c r="C3293" s="39"/>
      <c r="D3293" s="40"/>
      <c r="E3293" s="3"/>
      <c r="F3293" s="41"/>
      <c r="G3293" s="42"/>
      <c r="H3293" s="43" t="str">
        <f t="array" ref="H3293">IF(ISERROR(INDEX([1]גיליון3!$U$14:$X$28,MATCH('[1]דיווח פרטני'!G3392,[1]גיליון3!$T$14:$T$28,0),MATCH('[1]דיווח פרטני'!C3392,[1]גיליון3!$U$13:$X$13,0)))," ", INDEX([1]גיליון3!$U$14:$X$28,MATCH('[1]דיווח פרטני'!G3392,[1]גיליון3!$T$14:$T$28,0),MATCH('[1]דיווח פרטני'!C3392,[1]גיליון3!$U$13:$X$13,0)))</f>
        <v xml:space="preserve"> </v>
      </c>
      <c r="I3293" s="2"/>
      <c r="J3293" s="153"/>
    </row>
    <row r="3294" spans="1:10" ht="18" customHeight="1" thickBot="1">
      <c r="A3294" s="39"/>
      <c r="B3294" s="39"/>
      <c r="C3294" s="39"/>
      <c r="D3294" s="40"/>
      <c r="E3294" s="3"/>
      <c r="F3294" s="41"/>
      <c r="G3294" s="42"/>
      <c r="H3294" s="43" t="str">
        <f t="array" ref="H3294">IF(ISERROR(INDEX([1]גיליון3!$U$14:$X$28,MATCH('[1]דיווח פרטני'!G3393,[1]גיליון3!$T$14:$T$28,0),MATCH('[1]דיווח פרטני'!C3393,[1]גיליון3!$U$13:$X$13,0)))," ", INDEX([1]גיליון3!$U$14:$X$28,MATCH('[1]דיווח פרטני'!G3393,[1]גיליון3!$T$14:$T$28,0),MATCH('[1]דיווח פרטני'!C3393,[1]גיליון3!$U$13:$X$13,0)))</f>
        <v xml:space="preserve"> </v>
      </c>
      <c r="I3294" s="2"/>
      <c r="J3294" s="153"/>
    </row>
    <row r="3295" spans="1:10" ht="18" customHeight="1" thickBot="1">
      <c r="A3295" s="39"/>
      <c r="B3295" s="39"/>
      <c r="C3295" s="39"/>
      <c r="D3295" s="40"/>
      <c r="E3295" s="3"/>
      <c r="F3295" s="41"/>
      <c r="G3295" s="42"/>
      <c r="H3295" s="43" t="str">
        <f t="array" ref="H3295">IF(ISERROR(INDEX([1]גיליון3!$U$14:$X$28,MATCH('[1]דיווח פרטני'!G3394,[1]גיליון3!$T$14:$T$28,0),MATCH('[1]דיווח פרטני'!C3394,[1]גיליון3!$U$13:$X$13,0)))," ", INDEX([1]גיליון3!$U$14:$X$28,MATCH('[1]דיווח פרטני'!G3394,[1]גיליון3!$T$14:$T$28,0),MATCH('[1]דיווח פרטני'!C3394,[1]גיליון3!$U$13:$X$13,0)))</f>
        <v xml:space="preserve"> </v>
      </c>
      <c r="I3295" s="2"/>
      <c r="J3295" s="153"/>
    </row>
    <row r="3296" spans="1:10" ht="18" customHeight="1" thickBot="1">
      <c r="A3296" s="39"/>
      <c r="B3296" s="39"/>
      <c r="C3296" s="39"/>
      <c r="D3296" s="40"/>
      <c r="E3296" s="3"/>
      <c r="F3296" s="41"/>
      <c r="G3296" s="42"/>
      <c r="H3296" s="43" t="str">
        <f t="array" ref="H3296">IF(ISERROR(INDEX([1]גיליון3!$U$14:$X$28,MATCH('[1]דיווח פרטני'!G3395,[1]גיליון3!$T$14:$T$28,0),MATCH('[1]דיווח פרטני'!C3395,[1]גיליון3!$U$13:$X$13,0)))," ", INDEX([1]גיליון3!$U$14:$X$28,MATCH('[1]דיווח פרטני'!G3395,[1]גיליון3!$T$14:$T$28,0),MATCH('[1]דיווח פרטני'!C3395,[1]גיליון3!$U$13:$X$13,0)))</f>
        <v xml:space="preserve"> </v>
      </c>
      <c r="I3296" s="2"/>
      <c r="J3296" s="153"/>
    </row>
    <row r="3297" spans="1:10" ht="18" customHeight="1" thickBot="1">
      <c r="A3297" s="39"/>
      <c r="B3297" s="39"/>
      <c r="C3297" s="39"/>
      <c r="D3297" s="40"/>
      <c r="E3297" s="3"/>
      <c r="F3297" s="41"/>
      <c r="G3297" s="42"/>
      <c r="H3297" s="43" t="str">
        <f t="array" ref="H3297">IF(ISERROR(INDEX([1]גיליון3!$U$14:$X$28,MATCH('[1]דיווח פרטני'!G3396,[1]גיליון3!$T$14:$T$28,0),MATCH('[1]דיווח פרטני'!C3396,[1]גיליון3!$U$13:$X$13,0)))," ", INDEX([1]גיליון3!$U$14:$X$28,MATCH('[1]דיווח פרטני'!G3396,[1]גיליון3!$T$14:$T$28,0),MATCH('[1]דיווח פרטני'!C3396,[1]גיליון3!$U$13:$X$13,0)))</f>
        <v xml:space="preserve"> </v>
      </c>
      <c r="I3297" s="2"/>
      <c r="J3297" s="153"/>
    </row>
    <row r="3298" spans="1:10" ht="18" customHeight="1" thickBot="1">
      <c r="A3298" s="39"/>
      <c r="B3298" s="39"/>
      <c r="C3298" s="39"/>
      <c r="D3298" s="40"/>
      <c r="E3298" s="3"/>
      <c r="F3298" s="41"/>
      <c r="G3298" s="42"/>
      <c r="H3298" s="43" t="str">
        <f t="array" ref="H3298">IF(ISERROR(INDEX([1]גיליון3!$U$14:$X$28,MATCH('[1]דיווח פרטני'!G3397,[1]גיליון3!$T$14:$T$28,0),MATCH('[1]דיווח פרטני'!C3397,[1]גיליון3!$U$13:$X$13,0)))," ", INDEX([1]גיליון3!$U$14:$X$28,MATCH('[1]דיווח פרטני'!G3397,[1]גיליון3!$T$14:$T$28,0),MATCH('[1]דיווח פרטני'!C3397,[1]גיליון3!$U$13:$X$13,0)))</f>
        <v xml:space="preserve"> </v>
      </c>
      <c r="I3298" s="2"/>
      <c r="J3298" s="153"/>
    </row>
    <row r="3299" spans="1:10" ht="18" customHeight="1" thickBot="1">
      <c r="A3299" s="39"/>
      <c r="B3299" s="39"/>
      <c r="C3299" s="39"/>
      <c r="D3299" s="40"/>
      <c r="E3299" s="3"/>
      <c r="F3299" s="41"/>
      <c r="G3299" s="42"/>
      <c r="H3299" s="43" t="str">
        <f t="array" ref="H3299">IF(ISERROR(INDEX([1]גיליון3!$U$14:$X$28,MATCH('[1]דיווח פרטני'!G3398,[1]גיליון3!$T$14:$T$28,0),MATCH('[1]דיווח פרטני'!C3398,[1]גיליון3!$U$13:$X$13,0)))," ", INDEX([1]גיליון3!$U$14:$X$28,MATCH('[1]דיווח פרטני'!G3398,[1]גיליון3!$T$14:$T$28,0),MATCH('[1]דיווח פרטני'!C3398,[1]גיליון3!$U$13:$X$13,0)))</f>
        <v xml:space="preserve"> </v>
      </c>
      <c r="I3299" s="2"/>
      <c r="J3299" s="153"/>
    </row>
    <row r="3300" spans="1:10" ht="18" customHeight="1" thickBot="1">
      <c r="A3300" s="39"/>
      <c r="B3300" s="39"/>
      <c r="C3300" s="39"/>
      <c r="D3300" s="40"/>
      <c r="E3300" s="3"/>
      <c r="F3300" s="41"/>
      <c r="G3300" s="42"/>
      <c r="H3300" s="43" t="str">
        <f t="array" ref="H3300">IF(ISERROR(INDEX([1]גיליון3!$U$14:$X$28,MATCH('[1]דיווח פרטני'!G3399,[1]גיליון3!$T$14:$T$28,0),MATCH('[1]דיווח פרטני'!C3399,[1]גיליון3!$U$13:$X$13,0)))," ", INDEX([1]גיליון3!$U$14:$X$28,MATCH('[1]דיווח פרטני'!G3399,[1]גיליון3!$T$14:$T$28,0),MATCH('[1]דיווח פרטני'!C3399,[1]גיליון3!$U$13:$X$13,0)))</f>
        <v xml:space="preserve"> </v>
      </c>
      <c r="I3300" s="2"/>
      <c r="J3300" s="153"/>
    </row>
    <row r="3301" spans="1:10" ht="18" customHeight="1" thickBot="1">
      <c r="A3301" s="39"/>
      <c r="B3301" s="39"/>
      <c r="C3301" s="39"/>
      <c r="D3301" s="40"/>
      <c r="E3301" s="3"/>
      <c r="F3301" s="41"/>
      <c r="G3301" s="42"/>
      <c r="H3301" s="43" t="str">
        <f t="array" ref="H3301">IF(ISERROR(INDEX([1]גיליון3!$U$14:$X$28,MATCH('[1]דיווח פרטני'!G3400,[1]גיליון3!$T$14:$T$28,0),MATCH('[1]דיווח פרטני'!C3400,[1]גיליון3!$U$13:$X$13,0)))," ", INDEX([1]גיליון3!$U$14:$X$28,MATCH('[1]דיווח פרטני'!G3400,[1]גיליון3!$T$14:$T$28,0),MATCH('[1]דיווח פרטני'!C3400,[1]גיליון3!$U$13:$X$13,0)))</f>
        <v xml:space="preserve"> </v>
      </c>
      <c r="I3301" s="2"/>
      <c r="J3301" s="153"/>
    </row>
    <row r="3302" spans="1:10" ht="18" customHeight="1" thickBot="1">
      <c r="A3302" s="39"/>
      <c r="B3302" s="39"/>
      <c r="C3302" s="39"/>
      <c r="D3302" s="40"/>
      <c r="E3302" s="3"/>
      <c r="F3302" s="41"/>
      <c r="G3302" s="42"/>
      <c r="H3302" s="43" t="str">
        <f t="array" ref="H3302">IF(ISERROR(INDEX([1]גיליון3!$U$14:$X$28,MATCH('[1]דיווח פרטני'!G3401,[1]גיליון3!$T$14:$T$28,0),MATCH('[1]דיווח פרטני'!C3401,[1]גיליון3!$U$13:$X$13,0)))," ", INDEX([1]גיליון3!$U$14:$X$28,MATCH('[1]דיווח פרטני'!G3401,[1]גיליון3!$T$14:$T$28,0),MATCH('[1]דיווח פרטני'!C3401,[1]גיליון3!$U$13:$X$13,0)))</f>
        <v xml:space="preserve"> </v>
      </c>
      <c r="I3302" s="2"/>
      <c r="J3302" s="153"/>
    </row>
    <row r="3303" spans="1:10" ht="18" customHeight="1" thickBot="1">
      <c r="A3303" s="39"/>
      <c r="B3303" s="39"/>
      <c r="C3303" s="39"/>
      <c r="D3303" s="40"/>
      <c r="E3303" s="3"/>
      <c r="F3303" s="41"/>
      <c r="G3303" s="42"/>
      <c r="H3303" s="43" t="str">
        <f t="array" ref="H3303">IF(ISERROR(INDEX([1]גיליון3!$U$14:$X$28,MATCH('[1]דיווח פרטני'!G3402,[1]גיליון3!$T$14:$T$28,0),MATCH('[1]דיווח פרטני'!C3402,[1]גיליון3!$U$13:$X$13,0)))," ", INDEX([1]גיליון3!$U$14:$X$28,MATCH('[1]דיווח פרטני'!G3402,[1]גיליון3!$T$14:$T$28,0),MATCH('[1]דיווח פרטני'!C3402,[1]גיליון3!$U$13:$X$13,0)))</f>
        <v xml:space="preserve"> </v>
      </c>
      <c r="I3303" s="2"/>
      <c r="J3303" s="153"/>
    </row>
    <row r="3304" spans="1:10" ht="18" customHeight="1" thickBot="1">
      <c r="A3304" s="39"/>
      <c r="B3304" s="39"/>
      <c r="C3304" s="39"/>
      <c r="D3304" s="40"/>
      <c r="E3304" s="3"/>
      <c r="F3304" s="41"/>
      <c r="G3304" s="42"/>
      <c r="H3304" s="43" t="str">
        <f t="array" ref="H3304">IF(ISERROR(INDEX([1]גיליון3!$U$14:$X$28,MATCH('[1]דיווח פרטני'!G3403,[1]גיליון3!$T$14:$T$28,0),MATCH('[1]דיווח פרטני'!C3403,[1]גיליון3!$U$13:$X$13,0)))," ", INDEX([1]גיליון3!$U$14:$X$28,MATCH('[1]דיווח פרטני'!G3403,[1]גיליון3!$T$14:$T$28,0),MATCH('[1]דיווח פרטני'!C3403,[1]גיליון3!$U$13:$X$13,0)))</f>
        <v xml:space="preserve"> </v>
      </c>
      <c r="I3304" s="2"/>
      <c r="J3304" s="153"/>
    </row>
    <row r="3305" spans="1:10" ht="18" customHeight="1" thickBot="1">
      <c r="A3305" s="39"/>
      <c r="B3305" s="39"/>
      <c r="C3305" s="39"/>
      <c r="D3305" s="40"/>
      <c r="E3305" s="3"/>
      <c r="F3305" s="41"/>
      <c r="G3305" s="42"/>
      <c r="H3305" s="43" t="str">
        <f t="array" ref="H3305">IF(ISERROR(INDEX([1]גיליון3!$U$14:$X$28,MATCH('[1]דיווח פרטני'!G3404,[1]גיליון3!$T$14:$T$28,0),MATCH('[1]דיווח פרטני'!C3404,[1]גיליון3!$U$13:$X$13,0)))," ", INDEX([1]גיליון3!$U$14:$X$28,MATCH('[1]דיווח פרטני'!G3404,[1]גיליון3!$T$14:$T$28,0),MATCH('[1]דיווח פרטני'!C3404,[1]גיליון3!$U$13:$X$13,0)))</f>
        <v xml:space="preserve"> </v>
      </c>
      <c r="I3305" s="2"/>
      <c r="J3305" s="153"/>
    </row>
    <row r="3306" spans="1:10" ht="18" customHeight="1" thickBot="1">
      <c r="A3306" s="39"/>
      <c r="B3306" s="39"/>
      <c r="C3306" s="39"/>
      <c r="D3306" s="40"/>
      <c r="E3306" s="3"/>
      <c r="F3306" s="41"/>
      <c r="G3306" s="42"/>
      <c r="H3306" s="43" t="str">
        <f t="array" ref="H3306">IF(ISERROR(INDEX([1]גיליון3!$U$14:$X$28,MATCH('[1]דיווח פרטני'!G3405,[1]גיליון3!$T$14:$T$28,0),MATCH('[1]דיווח פרטני'!C3405,[1]גיליון3!$U$13:$X$13,0)))," ", INDEX([1]גיליון3!$U$14:$X$28,MATCH('[1]דיווח פרטני'!G3405,[1]גיליון3!$T$14:$T$28,0),MATCH('[1]דיווח פרטני'!C3405,[1]גיליון3!$U$13:$X$13,0)))</f>
        <v xml:space="preserve"> </v>
      </c>
      <c r="I3306" s="2"/>
      <c r="J3306" s="153"/>
    </row>
    <row r="3307" spans="1:10" ht="18" customHeight="1" thickBot="1">
      <c r="A3307" s="39"/>
      <c r="B3307" s="39"/>
      <c r="C3307" s="39"/>
      <c r="D3307" s="40"/>
      <c r="E3307" s="3"/>
      <c r="F3307" s="41"/>
      <c r="G3307" s="42"/>
      <c r="H3307" s="43" t="str">
        <f t="array" ref="H3307">IF(ISERROR(INDEX([1]גיליון3!$U$14:$X$28,MATCH('[1]דיווח פרטני'!G3406,[1]גיליון3!$T$14:$T$28,0),MATCH('[1]דיווח פרטני'!C3406,[1]גיליון3!$U$13:$X$13,0)))," ", INDEX([1]גיליון3!$U$14:$X$28,MATCH('[1]דיווח פרטני'!G3406,[1]גיליון3!$T$14:$T$28,0),MATCH('[1]דיווח פרטני'!C3406,[1]גיליון3!$U$13:$X$13,0)))</f>
        <v xml:space="preserve"> </v>
      </c>
      <c r="I3307" s="2"/>
      <c r="J3307" s="153"/>
    </row>
    <row r="3308" spans="1:10" ht="18" customHeight="1" thickBot="1">
      <c r="A3308" s="39"/>
      <c r="B3308" s="39"/>
      <c r="C3308" s="39"/>
      <c r="D3308" s="40"/>
      <c r="E3308" s="3"/>
      <c r="F3308" s="41"/>
      <c r="G3308" s="42"/>
      <c r="H3308" s="43" t="str">
        <f t="array" ref="H3308">IF(ISERROR(INDEX([1]גיליון3!$U$14:$X$28,MATCH('[1]דיווח פרטני'!G3407,[1]גיליון3!$T$14:$T$28,0),MATCH('[1]דיווח פרטני'!C3407,[1]גיליון3!$U$13:$X$13,0)))," ", INDEX([1]גיליון3!$U$14:$X$28,MATCH('[1]דיווח פרטני'!G3407,[1]גיליון3!$T$14:$T$28,0),MATCH('[1]דיווח פרטני'!C3407,[1]גיליון3!$U$13:$X$13,0)))</f>
        <v xml:space="preserve"> </v>
      </c>
      <c r="I3308" s="2"/>
      <c r="J3308" s="153"/>
    </row>
    <row r="3309" spans="1:10" ht="18" customHeight="1" thickBot="1">
      <c r="A3309" s="39"/>
      <c r="B3309" s="39"/>
      <c r="C3309" s="39"/>
      <c r="D3309" s="40"/>
      <c r="E3309" s="3"/>
      <c r="F3309" s="41"/>
      <c r="G3309" s="42"/>
      <c r="H3309" s="43" t="str">
        <f t="array" ref="H3309">IF(ISERROR(INDEX([1]גיליון3!$U$14:$X$28,MATCH('[1]דיווח פרטני'!G3408,[1]גיליון3!$T$14:$T$28,0),MATCH('[1]דיווח פרטני'!C3408,[1]גיליון3!$U$13:$X$13,0)))," ", INDEX([1]גיליון3!$U$14:$X$28,MATCH('[1]דיווח פרטני'!G3408,[1]גיליון3!$T$14:$T$28,0),MATCH('[1]דיווח פרטני'!C3408,[1]גיליון3!$U$13:$X$13,0)))</f>
        <v xml:space="preserve"> </v>
      </c>
      <c r="I3309" s="2"/>
      <c r="J3309" s="153"/>
    </row>
    <row r="3310" spans="1:10" ht="18" customHeight="1" thickBot="1">
      <c r="A3310" s="39"/>
      <c r="B3310" s="39"/>
      <c r="C3310" s="39"/>
      <c r="D3310" s="40"/>
      <c r="E3310" s="3"/>
      <c r="F3310" s="41"/>
      <c r="G3310" s="42"/>
      <c r="H3310" s="43" t="str">
        <f t="array" ref="H3310">IF(ISERROR(INDEX([1]גיליון3!$U$14:$X$28,MATCH('[1]דיווח פרטני'!G3409,[1]גיליון3!$T$14:$T$28,0),MATCH('[1]דיווח פרטני'!C3409,[1]גיליון3!$U$13:$X$13,0)))," ", INDEX([1]גיליון3!$U$14:$X$28,MATCH('[1]דיווח פרטני'!G3409,[1]גיליון3!$T$14:$T$28,0),MATCH('[1]דיווח פרטני'!C3409,[1]גיליון3!$U$13:$X$13,0)))</f>
        <v xml:space="preserve"> </v>
      </c>
      <c r="I3310" s="2"/>
      <c r="J3310" s="153"/>
    </row>
    <row r="3311" spans="1:10" ht="18" customHeight="1" thickBot="1">
      <c r="A3311" s="39"/>
      <c r="B3311" s="39"/>
      <c r="C3311" s="39"/>
      <c r="D3311" s="40"/>
      <c r="E3311" s="3"/>
      <c r="F3311" s="41"/>
      <c r="G3311" s="42"/>
      <c r="H3311" s="43" t="str">
        <f t="array" ref="H3311">IF(ISERROR(INDEX([1]גיליון3!$U$14:$X$28,MATCH('[1]דיווח פרטני'!G3410,[1]גיליון3!$T$14:$T$28,0),MATCH('[1]דיווח פרטני'!C3410,[1]גיליון3!$U$13:$X$13,0)))," ", INDEX([1]גיליון3!$U$14:$X$28,MATCH('[1]דיווח פרטני'!G3410,[1]גיליון3!$T$14:$T$28,0),MATCH('[1]דיווח פרטני'!C3410,[1]גיליון3!$U$13:$X$13,0)))</f>
        <v xml:space="preserve"> </v>
      </c>
      <c r="I3311" s="2"/>
      <c r="J3311" s="153"/>
    </row>
    <row r="3312" spans="1:10" ht="18" customHeight="1" thickBot="1">
      <c r="A3312" s="39"/>
      <c r="B3312" s="39"/>
      <c r="C3312" s="39"/>
      <c r="D3312" s="40"/>
      <c r="E3312" s="3"/>
      <c r="F3312" s="41"/>
      <c r="G3312" s="42"/>
      <c r="H3312" s="43" t="str">
        <f t="array" ref="H3312">IF(ISERROR(INDEX([1]גיליון3!$U$14:$X$28,MATCH('[1]דיווח פרטני'!G3411,[1]גיליון3!$T$14:$T$28,0),MATCH('[1]דיווח פרטני'!C3411,[1]גיליון3!$U$13:$X$13,0)))," ", INDEX([1]גיליון3!$U$14:$X$28,MATCH('[1]דיווח פרטני'!G3411,[1]גיליון3!$T$14:$T$28,0),MATCH('[1]דיווח פרטני'!C3411,[1]גיליון3!$U$13:$X$13,0)))</f>
        <v xml:space="preserve"> </v>
      </c>
      <c r="I3312" s="2"/>
      <c r="J3312" s="153"/>
    </row>
    <row r="3313" spans="1:10" ht="18" customHeight="1" thickBot="1">
      <c r="A3313" s="39"/>
      <c r="B3313" s="39"/>
      <c r="C3313" s="39"/>
      <c r="D3313" s="40"/>
      <c r="E3313" s="3"/>
      <c r="F3313" s="41"/>
      <c r="G3313" s="42"/>
      <c r="H3313" s="43" t="str">
        <f t="array" ref="H3313">IF(ISERROR(INDEX([1]גיליון3!$U$14:$X$28,MATCH('[1]דיווח פרטני'!G3412,[1]גיליון3!$T$14:$T$28,0),MATCH('[1]דיווח פרטני'!C3412,[1]גיליון3!$U$13:$X$13,0)))," ", INDEX([1]גיליון3!$U$14:$X$28,MATCH('[1]דיווח פרטני'!G3412,[1]גיליון3!$T$14:$T$28,0),MATCH('[1]דיווח פרטני'!C3412,[1]גיליון3!$U$13:$X$13,0)))</f>
        <v xml:space="preserve"> </v>
      </c>
      <c r="I3313" s="2"/>
      <c r="J3313" s="153"/>
    </row>
    <row r="3314" spans="1:10" ht="18" customHeight="1" thickBot="1">
      <c r="A3314" s="39"/>
      <c r="B3314" s="39"/>
      <c r="C3314" s="39"/>
      <c r="D3314" s="40"/>
      <c r="E3314" s="3"/>
      <c r="F3314" s="41"/>
      <c r="G3314" s="42"/>
      <c r="H3314" s="43" t="str">
        <f t="array" ref="H3314">IF(ISERROR(INDEX([1]גיליון3!$U$14:$X$28,MATCH('[1]דיווח פרטני'!G3413,[1]גיליון3!$T$14:$T$28,0),MATCH('[1]דיווח פרטני'!C3413,[1]גיליון3!$U$13:$X$13,0)))," ", INDEX([1]גיליון3!$U$14:$X$28,MATCH('[1]דיווח פרטני'!G3413,[1]גיליון3!$T$14:$T$28,0),MATCH('[1]דיווח פרטני'!C3413,[1]גיליון3!$U$13:$X$13,0)))</f>
        <v xml:space="preserve"> </v>
      </c>
      <c r="I3314" s="2"/>
      <c r="J3314" s="153"/>
    </row>
    <row r="3315" spans="1:10" ht="18" customHeight="1" thickBot="1">
      <c r="A3315" s="39"/>
      <c r="B3315" s="39"/>
      <c r="C3315" s="39"/>
      <c r="D3315" s="40"/>
      <c r="E3315" s="3"/>
      <c r="F3315" s="41"/>
      <c r="G3315" s="42"/>
      <c r="H3315" s="43" t="str">
        <f t="array" ref="H3315">IF(ISERROR(INDEX([1]גיליון3!$U$14:$X$28,MATCH('[1]דיווח פרטני'!G3414,[1]גיליון3!$T$14:$T$28,0),MATCH('[1]דיווח פרטני'!C3414,[1]גיליון3!$U$13:$X$13,0)))," ", INDEX([1]גיליון3!$U$14:$X$28,MATCH('[1]דיווח פרטני'!G3414,[1]גיליון3!$T$14:$T$28,0),MATCH('[1]דיווח פרטני'!C3414,[1]גיליון3!$U$13:$X$13,0)))</f>
        <v xml:space="preserve"> </v>
      </c>
      <c r="I3315" s="2"/>
      <c r="J3315" s="153"/>
    </row>
    <row r="3316" spans="1:10" ht="18" customHeight="1" thickBot="1">
      <c r="A3316" s="39"/>
      <c r="B3316" s="39"/>
      <c r="C3316" s="39"/>
      <c r="D3316" s="40"/>
      <c r="E3316" s="3"/>
      <c r="F3316" s="41"/>
      <c r="G3316" s="42"/>
      <c r="H3316" s="43" t="str">
        <f t="array" ref="H3316">IF(ISERROR(INDEX([1]גיליון3!$U$14:$X$28,MATCH('[1]דיווח פרטני'!G3415,[1]גיליון3!$T$14:$T$28,0),MATCH('[1]דיווח פרטני'!C3415,[1]גיליון3!$U$13:$X$13,0)))," ", INDEX([1]גיליון3!$U$14:$X$28,MATCH('[1]דיווח פרטני'!G3415,[1]גיליון3!$T$14:$T$28,0),MATCH('[1]דיווח פרטני'!C3415,[1]גיליון3!$U$13:$X$13,0)))</f>
        <v xml:space="preserve"> </v>
      </c>
      <c r="I3316" s="2"/>
      <c r="J3316" s="153"/>
    </row>
    <row r="3317" spans="1:10" ht="18" customHeight="1" thickBot="1">
      <c r="A3317" s="39"/>
      <c r="B3317" s="39"/>
      <c r="C3317" s="39"/>
      <c r="D3317" s="40"/>
      <c r="E3317" s="3"/>
      <c r="F3317" s="41"/>
      <c r="G3317" s="42"/>
      <c r="H3317" s="43" t="str">
        <f t="array" ref="H3317">IF(ISERROR(INDEX([1]גיליון3!$U$14:$X$28,MATCH('[1]דיווח פרטני'!G3416,[1]גיליון3!$T$14:$T$28,0),MATCH('[1]דיווח פרטני'!C3416,[1]גיליון3!$U$13:$X$13,0)))," ", INDEX([1]גיליון3!$U$14:$X$28,MATCH('[1]דיווח פרטני'!G3416,[1]גיליון3!$T$14:$T$28,0),MATCH('[1]דיווח פרטני'!C3416,[1]גיליון3!$U$13:$X$13,0)))</f>
        <v xml:space="preserve"> </v>
      </c>
      <c r="I3317" s="2"/>
      <c r="J3317" s="153"/>
    </row>
    <row r="3318" spans="1:10" ht="18" customHeight="1" thickBot="1">
      <c r="A3318" s="39"/>
      <c r="B3318" s="39"/>
      <c r="C3318" s="39"/>
      <c r="D3318" s="40"/>
      <c r="E3318" s="3"/>
      <c r="F3318" s="41"/>
      <c r="G3318" s="42"/>
      <c r="H3318" s="43" t="str">
        <f t="array" ref="H3318">IF(ISERROR(INDEX([1]גיליון3!$U$14:$X$28,MATCH('[1]דיווח פרטני'!G3417,[1]גיליון3!$T$14:$T$28,0),MATCH('[1]דיווח פרטני'!C3417,[1]גיליון3!$U$13:$X$13,0)))," ", INDEX([1]גיליון3!$U$14:$X$28,MATCH('[1]דיווח פרטני'!G3417,[1]גיליון3!$T$14:$T$28,0),MATCH('[1]דיווח פרטני'!C3417,[1]גיליון3!$U$13:$X$13,0)))</f>
        <v xml:space="preserve"> </v>
      </c>
      <c r="I3318" s="2"/>
      <c r="J3318" s="153"/>
    </row>
    <row r="3319" spans="1:10" ht="18" customHeight="1" thickBot="1">
      <c r="A3319" s="39"/>
      <c r="B3319" s="39"/>
      <c r="C3319" s="39"/>
      <c r="D3319" s="40"/>
      <c r="E3319" s="3"/>
      <c r="F3319" s="41"/>
      <c r="G3319" s="42"/>
      <c r="H3319" s="43" t="str">
        <f t="array" ref="H3319">IF(ISERROR(INDEX([1]גיליון3!$U$14:$X$28,MATCH('[1]דיווח פרטני'!G3418,[1]גיליון3!$T$14:$T$28,0),MATCH('[1]דיווח פרטני'!C3418,[1]גיליון3!$U$13:$X$13,0)))," ", INDEX([1]גיליון3!$U$14:$X$28,MATCH('[1]דיווח פרטני'!G3418,[1]גיליון3!$T$14:$T$28,0),MATCH('[1]דיווח פרטני'!C3418,[1]גיליון3!$U$13:$X$13,0)))</f>
        <v xml:space="preserve"> </v>
      </c>
      <c r="I3319" s="2"/>
      <c r="J3319" s="153"/>
    </row>
    <row r="3320" spans="1:10" ht="18" customHeight="1" thickBot="1">
      <c r="A3320" s="39"/>
      <c r="B3320" s="39"/>
      <c r="C3320" s="39"/>
      <c r="D3320" s="40"/>
      <c r="E3320" s="3"/>
      <c r="F3320" s="41"/>
      <c r="G3320" s="42"/>
      <c r="H3320" s="43" t="str">
        <f t="array" ref="H3320">IF(ISERROR(INDEX([1]גיליון3!$U$14:$X$28,MATCH('[1]דיווח פרטני'!G3419,[1]גיליון3!$T$14:$T$28,0),MATCH('[1]דיווח פרטני'!C3419,[1]גיליון3!$U$13:$X$13,0)))," ", INDEX([1]גיליון3!$U$14:$X$28,MATCH('[1]דיווח פרטני'!G3419,[1]גיליון3!$T$14:$T$28,0),MATCH('[1]דיווח פרטני'!C3419,[1]גיליון3!$U$13:$X$13,0)))</f>
        <v xml:space="preserve"> </v>
      </c>
      <c r="I3320" s="2"/>
      <c r="J3320" s="153"/>
    </row>
    <row r="3321" spans="1:10" ht="18" customHeight="1" thickBot="1">
      <c r="A3321" s="39"/>
      <c r="B3321" s="39"/>
      <c r="C3321" s="39"/>
      <c r="D3321" s="40"/>
      <c r="E3321" s="3"/>
      <c r="F3321" s="41"/>
      <c r="G3321" s="42"/>
      <c r="H3321" s="43" t="str">
        <f t="array" ref="H3321">IF(ISERROR(INDEX([1]גיליון3!$U$14:$X$28,MATCH('[1]דיווח פרטני'!G3420,[1]גיליון3!$T$14:$T$28,0),MATCH('[1]דיווח פרטני'!C3420,[1]גיליון3!$U$13:$X$13,0)))," ", INDEX([1]גיליון3!$U$14:$X$28,MATCH('[1]דיווח פרטני'!G3420,[1]גיליון3!$T$14:$T$28,0),MATCH('[1]דיווח פרטני'!C3420,[1]גיליון3!$U$13:$X$13,0)))</f>
        <v xml:space="preserve"> </v>
      </c>
      <c r="I3321" s="2"/>
      <c r="J3321" s="153"/>
    </row>
    <row r="3322" spans="1:10" ht="18" customHeight="1" thickBot="1">
      <c r="A3322" s="39"/>
      <c r="B3322" s="39"/>
      <c r="C3322" s="39"/>
      <c r="D3322" s="40"/>
      <c r="E3322" s="3"/>
      <c r="F3322" s="41"/>
      <c r="G3322" s="42"/>
      <c r="H3322" s="43" t="str">
        <f t="array" ref="H3322">IF(ISERROR(INDEX([1]גיליון3!$U$14:$X$28,MATCH('[1]דיווח פרטני'!G3421,[1]גיליון3!$T$14:$T$28,0),MATCH('[1]דיווח פרטני'!C3421,[1]גיליון3!$U$13:$X$13,0)))," ", INDEX([1]גיליון3!$U$14:$X$28,MATCH('[1]דיווח פרטני'!G3421,[1]גיליון3!$T$14:$T$28,0),MATCH('[1]דיווח פרטני'!C3421,[1]גיליון3!$U$13:$X$13,0)))</f>
        <v xml:space="preserve"> </v>
      </c>
      <c r="I3322" s="2"/>
      <c r="J3322" s="153"/>
    </row>
    <row r="3323" spans="1:10" ht="18" customHeight="1" thickBot="1">
      <c r="A3323" s="39"/>
      <c r="B3323" s="39"/>
      <c r="C3323" s="39"/>
      <c r="D3323" s="40"/>
      <c r="E3323" s="3"/>
      <c r="F3323" s="41"/>
      <c r="G3323" s="42"/>
      <c r="H3323" s="43" t="str">
        <f t="array" ref="H3323">IF(ISERROR(INDEX([1]גיליון3!$U$14:$X$28,MATCH('[1]דיווח פרטני'!G3422,[1]גיליון3!$T$14:$T$28,0),MATCH('[1]דיווח פרטני'!C3422,[1]גיליון3!$U$13:$X$13,0)))," ", INDEX([1]גיליון3!$U$14:$X$28,MATCH('[1]דיווח פרטני'!G3422,[1]גיליון3!$T$14:$T$28,0),MATCH('[1]דיווח פרטני'!C3422,[1]גיליון3!$U$13:$X$13,0)))</f>
        <v xml:space="preserve"> </v>
      </c>
      <c r="I3323" s="2"/>
      <c r="J3323" s="153"/>
    </row>
    <row r="3324" spans="1:10" ht="18" customHeight="1" thickBot="1">
      <c r="A3324" s="39"/>
      <c r="B3324" s="39"/>
      <c r="C3324" s="39"/>
      <c r="D3324" s="40"/>
      <c r="E3324" s="3"/>
      <c r="F3324" s="41"/>
      <c r="G3324" s="42"/>
      <c r="H3324" s="43" t="str">
        <f t="array" ref="H3324">IF(ISERROR(INDEX([1]גיליון3!$U$14:$X$28,MATCH('[1]דיווח פרטני'!G3423,[1]גיליון3!$T$14:$T$28,0),MATCH('[1]דיווח פרטני'!C3423,[1]גיליון3!$U$13:$X$13,0)))," ", INDEX([1]גיליון3!$U$14:$X$28,MATCH('[1]דיווח פרטני'!G3423,[1]גיליון3!$T$14:$T$28,0),MATCH('[1]דיווח פרטני'!C3423,[1]גיליון3!$U$13:$X$13,0)))</f>
        <v xml:space="preserve"> </v>
      </c>
      <c r="I3324" s="2"/>
      <c r="J3324" s="153"/>
    </row>
    <row r="3325" spans="1:10" ht="18" customHeight="1" thickBot="1">
      <c r="A3325" s="39"/>
      <c r="B3325" s="39"/>
      <c r="C3325" s="39"/>
      <c r="D3325" s="40"/>
      <c r="E3325" s="3"/>
      <c r="F3325" s="41"/>
      <c r="G3325" s="42"/>
      <c r="H3325" s="43" t="str">
        <f t="array" ref="H3325">IF(ISERROR(INDEX([1]גיליון3!$U$14:$X$28,MATCH('[1]דיווח פרטני'!G3424,[1]גיליון3!$T$14:$T$28,0),MATCH('[1]דיווח פרטני'!C3424,[1]גיליון3!$U$13:$X$13,0)))," ", INDEX([1]גיליון3!$U$14:$X$28,MATCH('[1]דיווח פרטני'!G3424,[1]גיליון3!$T$14:$T$28,0),MATCH('[1]דיווח פרטני'!C3424,[1]גיליון3!$U$13:$X$13,0)))</f>
        <v xml:space="preserve"> </v>
      </c>
      <c r="I3325" s="2"/>
      <c r="J3325" s="153"/>
    </row>
    <row r="3326" spans="1:10" ht="18" customHeight="1" thickBot="1">
      <c r="A3326" s="39"/>
      <c r="B3326" s="39"/>
      <c r="C3326" s="39"/>
      <c r="D3326" s="40"/>
      <c r="E3326" s="3"/>
      <c r="F3326" s="41"/>
      <c r="G3326" s="42"/>
      <c r="H3326" s="43" t="str">
        <f t="array" ref="H3326">IF(ISERROR(INDEX([1]גיליון3!$U$14:$X$28,MATCH('[1]דיווח פרטני'!G3425,[1]גיליון3!$T$14:$T$28,0),MATCH('[1]דיווח פרטני'!C3425,[1]גיליון3!$U$13:$X$13,0)))," ", INDEX([1]גיליון3!$U$14:$X$28,MATCH('[1]דיווח פרטני'!G3425,[1]גיליון3!$T$14:$T$28,0),MATCH('[1]דיווח פרטני'!C3425,[1]גיליון3!$U$13:$X$13,0)))</f>
        <v xml:space="preserve"> </v>
      </c>
      <c r="I3326" s="2"/>
      <c r="J3326" s="153"/>
    </row>
    <row r="3327" spans="1:10" ht="18" customHeight="1" thickBot="1">
      <c r="A3327" s="39"/>
      <c r="B3327" s="39"/>
      <c r="C3327" s="39"/>
      <c r="D3327" s="40"/>
      <c r="E3327" s="3"/>
      <c r="F3327" s="41"/>
      <c r="G3327" s="42"/>
      <c r="H3327" s="43" t="str">
        <f t="array" ref="H3327">IF(ISERROR(INDEX([1]גיליון3!$U$14:$X$28,MATCH('[1]דיווח פרטני'!G3426,[1]גיליון3!$T$14:$T$28,0),MATCH('[1]דיווח פרטני'!C3426,[1]גיליון3!$U$13:$X$13,0)))," ", INDEX([1]גיליון3!$U$14:$X$28,MATCH('[1]דיווח פרטני'!G3426,[1]גיליון3!$T$14:$T$28,0),MATCH('[1]דיווח פרטני'!C3426,[1]גיליון3!$U$13:$X$13,0)))</f>
        <v xml:space="preserve"> </v>
      </c>
      <c r="I3327" s="2"/>
      <c r="J3327" s="153"/>
    </row>
    <row r="3328" spans="1:10" ht="18" customHeight="1" thickBot="1">
      <c r="A3328" s="39"/>
      <c r="B3328" s="39"/>
      <c r="C3328" s="39"/>
      <c r="D3328" s="40"/>
      <c r="E3328" s="3"/>
      <c r="F3328" s="41"/>
      <c r="G3328" s="42"/>
      <c r="H3328" s="43" t="str">
        <f t="array" ref="H3328">IF(ISERROR(INDEX([1]גיליון3!$U$14:$X$28,MATCH('[1]דיווח פרטני'!G3427,[1]גיליון3!$T$14:$T$28,0),MATCH('[1]דיווח פרטני'!C3427,[1]גיליון3!$U$13:$X$13,0)))," ", INDEX([1]גיליון3!$U$14:$X$28,MATCH('[1]דיווח פרטני'!G3427,[1]גיליון3!$T$14:$T$28,0),MATCH('[1]דיווח פרטני'!C3427,[1]גיליון3!$U$13:$X$13,0)))</f>
        <v xml:space="preserve"> </v>
      </c>
      <c r="I3328" s="2"/>
      <c r="J3328" s="153"/>
    </row>
    <row r="3329" spans="1:10" ht="18" customHeight="1" thickBot="1">
      <c r="A3329" s="39"/>
      <c r="B3329" s="39"/>
      <c r="C3329" s="39"/>
      <c r="D3329" s="40"/>
      <c r="E3329" s="3"/>
      <c r="F3329" s="41"/>
      <c r="G3329" s="42"/>
      <c r="H3329" s="43" t="str">
        <f t="array" ref="H3329">IF(ISERROR(INDEX([1]גיליון3!$U$14:$X$28,MATCH('[1]דיווח פרטני'!G3428,[1]גיליון3!$T$14:$T$28,0),MATCH('[1]דיווח פרטני'!C3428,[1]גיליון3!$U$13:$X$13,0)))," ", INDEX([1]גיליון3!$U$14:$X$28,MATCH('[1]דיווח פרטני'!G3428,[1]גיליון3!$T$14:$T$28,0),MATCH('[1]דיווח פרטני'!C3428,[1]גיליון3!$U$13:$X$13,0)))</f>
        <v xml:space="preserve"> </v>
      </c>
      <c r="I3329" s="2"/>
      <c r="J3329" s="153"/>
    </row>
    <row r="3330" spans="1:10" ht="18" customHeight="1" thickBot="1">
      <c r="A3330" s="39"/>
      <c r="B3330" s="39"/>
      <c r="C3330" s="39"/>
      <c r="D3330" s="40"/>
      <c r="E3330" s="3"/>
      <c r="F3330" s="41"/>
      <c r="G3330" s="42"/>
      <c r="H3330" s="43" t="str">
        <f t="array" ref="H3330">IF(ISERROR(INDEX([1]גיליון3!$U$14:$X$28,MATCH('[1]דיווח פרטני'!G3429,[1]גיליון3!$T$14:$T$28,0),MATCH('[1]דיווח פרטני'!C3429,[1]גיליון3!$U$13:$X$13,0)))," ", INDEX([1]גיליון3!$U$14:$X$28,MATCH('[1]דיווח פרטני'!G3429,[1]גיליון3!$T$14:$T$28,0),MATCH('[1]דיווח פרטני'!C3429,[1]גיליון3!$U$13:$X$13,0)))</f>
        <v xml:space="preserve"> </v>
      </c>
      <c r="I3330" s="2"/>
      <c r="J3330" s="153"/>
    </row>
    <row r="3331" spans="1:10" ht="18" customHeight="1" thickBot="1">
      <c r="A3331" s="39"/>
      <c r="B3331" s="39"/>
      <c r="C3331" s="39"/>
      <c r="D3331" s="40"/>
      <c r="E3331" s="3"/>
      <c r="F3331" s="41"/>
      <c r="G3331" s="42"/>
      <c r="H3331" s="43" t="str">
        <f t="array" ref="H3331">IF(ISERROR(INDEX([1]גיליון3!$U$14:$X$28,MATCH('[1]דיווח פרטני'!G3430,[1]גיליון3!$T$14:$T$28,0),MATCH('[1]דיווח פרטני'!C3430,[1]גיליון3!$U$13:$X$13,0)))," ", INDEX([1]גיליון3!$U$14:$X$28,MATCH('[1]דיווח פרטני'!G3430,[1]גיליון3!$T$14:$T$28,0),MATCH('[1]דיווח פרטני'!C3430,[1]גיליון3!$U$13:$X$13,0)))</f>
        <v xml:space="preserve"> </v>
      </c>
      <c r="I3331" s="2"/>
      <c r="J3331" s="153"/>
    </row>
    <row r="3332" spans="1:10" ht="18" customHeight="1" thickBot="1">
      <c r="A3332" s="39"/>
      <c r="B3332" s="39"/>
      <c r="C3332" s="39"/>
      <c r="D3332" s="40"/>
      <c r="E3332" s="3"/>
      <c r="F3332" s="41"/>
      <c r="G3332" s="42"/>
      <c r="H3332" s="43" t="str">
        <f t="array" ref="H3332">IF(ISERROR(INDEX([1]גיליון3!$U$14:$X$28,MATCH('[1]דיווח פרטני'!G3431,[1]גיליון3!$T$14:$T$28,0),MATCH('[1]דיווח פרטני'!C3431,[1]גיליון3!$U$13:$X$13,0)))," ", INDEX([1]גיליון3!$U$14:$X$28,MATCH('[1]דיווח פרטני'!G3431,[1]גיליון3!$T$14:$T$28,0),MATCH('[1]דיווח פרטני'!C3431,[1]גיליון3!$U$13:$X$13,0)))</f>
        <v xml:space="preserve"> </v>
      </c>
      <c r="I3332" s="2"/>
      <c r="J3332" s="153"/>
    </row>
    <row r="3333" spans="1:10" ht="18" customHeight="1" thickBot="1">
      <c r="A3333" s="39"/>
      <c r="B3333" s="39"/>
      <c r="C3333" s="39"/>
      <c r="D3333" s="40"/>
      <c r="E3333" s="3"/>
      <c r="F3333" s="41"/>
      <c r="G3333" s="42"/>
      <c r="H3333" s="43" t="str">
        <f t="array" ref="H3333">IF(ISERROR(INDEX([1]גיליון3!$U$14:$X$28,MATCH('[1]דיווח פרטני'!G3432,[1]גיליון3!$T$14:$T$28,0),MATCH('[1]דיווח פרטני'!C3432,[1]גיליון3!$U$13:$X$13,0)))," ", INDEX([1]גיליון3!$U$14:$X$28,MATCH('[1]דיווח פרטני'!G3432,[1]גיליון3!$T$14:$T$28,0),MATCH('[1]דיווח פרטני'!C3432,[1]גיליון3!$U$13:$X$13,0)))</f>
        <v xml:space="preserve"> </v>
      </c>
      <c r="I3333" s="2"/>
      <c r="J3333" s="153"/>
    </row>
    <row r="3334" spans="1:10" ht="18" customHeight="1" thickBot="1">
      <c r="A3334" s="39"/>
      <c r="B3334" s="39"/>
      <c r="C3334" s="39"/>
      <c r="D3334" s="40"/>
      <c r="E3334" s="3"/>
      <c r="F3334" s="41"/>
      <c r="G3334" s="42"/>
      <c r="H3334" s="43" t="str">
        <f t="array" ref="H3334">IF(ISERROR(INDEX([1]גיליון3!$U$14:$X$28,MATCH('[1]דיווח פרטני'!G3433,[1]גיליון3!$T$14:$T$28,0),MATCH('[1]דיווח פרטני'!C3433,[1]גיליון3!$U$13:$X$13,0)))," ", INDEX([1]גיליון3!$U$14:$X$28,MATCH('[1]דיווח פרטני'!G3433,[1]גיליון3!$T$14:$T$28,0),MATCH('[1]דיווח פרטני'!C3433,[1]גיליון3!$U$13:$X$13,0)))</f>
        <v xml:space="preserve"> </v>
      </c>
      <c r="I3334" s="2"/>
      <c r="J3334" s="153"/>
    </row>
    <row r="3335" spans="1:10" ht="18" customHeight="1" thickBot="1">
      <c r="A3335" s="39"/>
      <c r="B3335" s="39"/>
      <c r="C3335" s="39"/>
      <c r="D3335" s="40"/>
      <c r="E3335" s="3"/>
      <c r="F3335" s="41"/>
      <c r="G3335" s="42"/>
      <c r="H3335" s="43" t="str">
        <f t="array" ref="H3335">IF(ISERROR(INDEX([1]גיליון3!$U$14:$X$28,MATCH('[1]דיווח פרטני'!G3434,[1]גיליון3!$T$14:$T$28,0),MATCH('[1]דיווח פרטני'!C3434,[1]גיליון3!$U$13:$X$13,0)))," ", INDEX([1]גיליון3!$U$14:$X$28,MATCH('[1]דיווח פרטני'!G3434,[1]גיליון3!$T$14:$T$28,0),MATCH('[1]דיווח פרטני'!C3434,[1]גיליון3!$U$13:$X$13,0)))</f>
        <v xml:space="preserve"> </v>
      </c>
      <c r="I3335" s="2"/>
      <c r="J3335" s="153"/>
    </row>
    <row r="3336" spans="1:10" ht="18" customHeight="1" thickBot="1">
      <c r="A3336" s="39"/>
      <c r="B3336" s="39"/>
      <c r="C3336" s="39"/>
      <c r="D3336" s="40"/>
      <c r="E3336" s="3"/>
      <c r="F3336" s="41"/>
      <c r="G3336" s="42"/>
      <c r="H3336" s="43" t="str">
        <f t="array" ref="H3336">IF(ISERROR(INDEX([1]גיליון3!$U$14:$X$28,MATCH('[1]דיווח פרטני'!G3435,[1]גיליון3!$T$14:$T$28,0),MATCH('[1]דיווח פרטני'!C3435,[1]גיליון3!$U$13:$X$13,0)))," ", INDEX([1]גיליון3!$U$14:$X$28,MATCH('[1]דיווח פרטני'!G3435,[1]גיליון3!$T$14:$T$28,0),MATCH('[1]דיווח פרטני'!C3435,[1]גיליון3!$U$13:$X$13,0)))</f>
        <v xml:space="preserve"> </v>
      </c>
      <c r="I3336" s="2"/>
      <c r="J3336" s="153"/>
    </row>
    <row r="3337" spans="1:10" ht="18" customHeight="1" thickBot="1">
      <c r="A3337" s="39"/>
      <c r="B3337" s="39"/>
      <c r="C3337" s="39"/>
      <c r="D3337" s="40"/>
      <c r="E3337" s="3"/>
      <c r="F3337" s="41"/>
      <c r="G3337" s="42"/>
      <c r="H3337" s="43" t="str">
        <f t="array" ref="H3337">IF(ISERROR(INDEX([1]גיליון3!$U$14:$X$28,MATCH('[1]דיווח פרטני'!G3436,[1]גיליון3!$T$14:$T$28,0),MATCH('[1]דיווח פרטני'!C3436,[1]גיליון3!$U$13:$X$13,0)))," ", INDEX([1]גיליון3!$U$14:$X$28,MATCH('[1]דיווח פרטני'!G3436,[1]גיליון3!$T$14:$T$28,0),MATCH('[1]דיווח פרטני'!C3436,[1]גיליון3!$U$13:$X$13,0)))</f>
        <v xml:space="preserve"> </v>
      </c>
      <c r="I3337" s="2"/>
      <c r="J3337" s="153"/>
    </row>
    <row r="3338" spans="1:10" ht="18" customHeight="1" thickBot="1">
      <c r="A3338" s="39"/>
      <c r="B3338" s="39"/>
      <c r="C3338" s="39"/>
      <c r="D3338" s="40"/>
      <c r="E3338" s="3"/>
      <c r="F3338" s="41"/>
      <c r="G3338" s="42"/>
      <c r="H3338" s="43" t="str">
        <f t="array" ref="H3338">IF(ISERROR(INDEX([1]גיליון3!$U$14:$X$28,MATCH('[1]דיווח פרטני'!G3437,[1]גיליון3!$T$14:$T$28,0),MATCH('[1]דיווח פרטני'!C3437,[1]גיליון3!$U$13:$X$13,0)))," ", INDEX([1]גיליון3!$U$14:$X$28,MATCH('[1]דיווח פרטני'!G3437,[1]גיליון3!$T$14:$T$28,0),MATCH('[1]דיווח פרטני'!C3437,[1]גיליון3!$U$13:$X$13,0)))</f>
        <v xml:space="preserve"> </v>
      </c>
      <c r="I3338" s="2"/>
      <c r="J3338" s="153"/>
    </row>
    <row r="3339" spans="1:10" ht="18" customHeight="1" thickBot="1">
      <c r="A3339" s="39"/>
      <c r="B3339" s="39"/>
      <c r="C3339" s="39"/>
      <c r="D3339" s="40"/>
      <c r="E3339" s="3"/>
      <c r="F3339" s="41"/>
      <c r="G3339" s="42"/>
      <c r="H3339" s="43" t="str">
        <f t="array" ref="H3339">IF(ISERROR(INDEX([1]גיליון3!$U$14:$X$28,MATCH('[1]דיווח פרטני'!G3438,[1]גיליון3!$T$14:$T$28,0),MATCH('[1]דיווח פרטני'!C3438,[1]גיליון3!$U$13:$X$13,0)))," ", INDEX([1]גיליון3!$U$14:$X$28,MATCH('[1]דיווח פרטני'!G3438,[1]גיליון3!$T$14:$T$28,0),MATCH('[1]דיווח פרטני'!C3438,[1]גיליון3!$U$13:$X$13,0)))</f>
        <v xml:space="preserve"> </v>
      </c>
      <c r="I3339" s="2"/>
      <c r="J3339" s="153"/>
    </row>
    <row r="3340" spans="1:10" ht="18" customHeight="1" thickBot="1">
      <c r="A3340" s="39"/>
      <c r="B3340" s="39"/>
      <c r="C3340" s="39"/>
      <c r="D3340" s="40"/>
      <c r="E3340" s="3"/>
      <c r="F3340" s="41"/>
      <c r="G3340" s="42"/>
      <c r="H3340" s="43" t="str">
        <f t="array" ref="H3340">IF(ISERROR(INDEX([1]גיליון3!$U$14:$X$28,MATCH('[1]דיווח פרטני'!G3439,[1]גיליון3!$T$14:$T$28,0),MATCH('[1]דיווח פרטני'!C3439,[1]גיליון3!$U$13:$X$13,0)))," ", INDEX([1]גיליון3!$U$14:$X$28,MATCH('[1]דיווח פרטני'!G3439,[1]גיליון3!$T$14:$T$28,0),MATCH('[1]דיווח פרטני'!C3439,[1]גיליון3!$U$13:$X$13,0)))</f>
        <v xml:space="preserve"> </v>
      </c>
      <c r="I3340" s="2"/>
      <c r="J3340" s="153"/>
    </row>
    <row r="3341" spans="1:10" ht="18" customHeight="1" thickBot="1">
      <c r="A3341" s="39"/>
      <c r="B3341" s="39"/>
      <c r="C3341" s="39"/>
      <c r="D3341" s="40"/>
      <c r="E3341" s="3"/>
      <c r="F3341" s="41"/>
      <c r="G3341" s="42"/>
      <c r="H3341" s="43" t="str">
        <f t="array" ref="H3341">IF(ISERROR(INDEX([1]גיליון3!$U$14:$X$28,MATCH('[1]דיווח פרטני'!G3440,[1]גיליון3!$T$14:$T$28,0),MATCH('[1]דיווח פרטני'!C3440,[1]גיליון3!$U$13:$X$13,0)))," ", INDEX([1]גיליון3!$U$14:$X$28,MATCH('[1]דיווח פרטני'!G3440,[1]גיליון3!$T$14:$T$28,0),MATCH('[1]דיווח פרטני'!C3440,[1]גיליון3!$U$13:$X$13,0)))</f>
        <v xml:space="preserve"> </v>
      </c>
      <c r="I3341" s="2"/>
      <c r="J3341" s="153"/>
    </row>
    <row r="3342" spans="1:10" ht="18" customHeight="1" thickBot="1">
      <c r="A3342" s="39"/>
      <c r="B3342" s="39"/>
      <c r="C3342" s="39"/>
      <c r="D3342" s="40"/>
      <c r="E3342" s="3"/>
      <c r="F3342" s="41"/>
      <c r="G3342" s="42"/>
      <c r="H3342" s="43" t="str">
        <f t="array" ref="H3342">IF(ISERROR(INDEX([1]גיליון3!$U$14:$X$28,MATCH('[1]דיווח פרטני'!G3441,[1]גיליון3!$T$14:$T$28,0),MATCH('[1]דיווח פרטני'!C3441,[1]גיליון3!$U$13:$X$13,0)))," ", INDEX([1]גיליון3!$U$14:$X$28,MATCH('[1]דיווח פרטני'!G3441,[1]גיליון3!$T$14:$T$28,0),MATCH('[1]דיווח פרטני'!C3441,[1]גיליון3!$U$13:$X$13,0)))</f>
        <v xml:space="preserve"> </v>
      </c>
      <c r="I3342" s="2"/>
      <c r="J3342" s="153"/>
    </row>
    <row r="3343" spans="1:10" ht="18" customHeight="1" thickBot="1">
      <c r="A3343" s="39"/>
      <c r="B3343" s="39"/>
      <c r="C3343" s="39"/>
      <c r="D3343" s="40"/>
      <c r="E3343" s="3"/>
      <c r="F3343" s="41"/>
      <c r="G3343" s="42"/>
      <c r="H3343" s="43" t="str">
        <f t="array" ref="H3343">IF(ISERROR(INDEX([1]גיליון3!$U$14:$X$28,MATCH('[1]דיווח פרטני'!G3442,[1]גיליון3!$T$14:$T$28,0),MATCH('[1]דיווח פרטני'!C3442,[1]גיליון3!$U$13:$X$13,0)))," ", INDEX([1]גיליון3!$U$14:$X$28,MATCH('[1]דיווח פרטני'!G3442,[1]גיליון3!$T$14:$T$28,0),MATCH('[1]דיווח פרטני'!C3442,[1]גיליון3!$U$13:$X$13,0)))</f>
        <v xml:space="preserve"> </v>
      </c>
      <c r="I3343" s="2"/>
      <c r="J3343" s="153"/>
    </row>
    <row r="3344" spans="1:10" ht="18" customHeight="1" thickBot="1">
      <c r="A3344" s="39"/>
      <c r="B3344" s="39"/>
      <c r="C3344" s="39"/>
      <c r="D3344" s="40"/>
      <c r="E3344" s="3"/>
      <c r="F3344" s="41"/>
      <c r="G3344" s="42"/>
      <c r="H3344" s="43" t="str">
        <f t="array" ref="H3344">IF(ISERROR(INDEX([1]גיליון3!$U$14:$X$28,MATCH('[1]דיווח פרטני'!G3443,[1]גיליון3!$T$14:$T$28,0),MATCH('[1]דיווח פרטני'!C3443,[1]גיליון3!$U$13:$X$13,0)))," ", INDEX([1]גיליון3!$U$14:$X$28,MATCH('[1]דיווח פרטני'!G3443,[1]גיליון3!$T$14:$T$28,0),MATCH('[1]דיווח פרטני'!C3443,[1]גיליון3!$U$13:$X$13,0)))</f>
        <v xml:space="preserve"> </v>
      </c>
      <c r="I3344" s="2"/>
      <c r="J3344" s="153"/>
    </row>
    <row r="3345" spans="1:10" ht="18" customHeight="1" thickBot="1">
      <c r="A3345" s="39"/>
      <c r="B3345" s="39"/>
      <c r="C3345" s="39"/>
      <c r="D3345" s="40"/>
      <c r="E3345" s="3"/>
      <c r="F3345" s="41"/>
      <c r="G3345" s="42"/>
      <c r="H3345" s="43" t="str">
        <f t="array" ref="H3345">IF(ISERROR(INDEX([1]גיליון3!$U$14:$X$28,MATCH('[1]דיווח פרטני'!G3444,[1]גיליון3!$T$14:$T$28,0),MATCH('[1]דיווח פרטני'!C3444,[1]גיליון3!$U$13:$X$13,0)))," ", INDEX([1]גיליון3!$U$14:$X$28,MATCH('[1]דיווח פרטני'!G3444,[1]גיליון3!$T$14:$T$28,0),MATCH('[1]דיווח פרטני'!C3444,[1]גיליון3!$U$13:$X$13,0)))</f>
        <v xml:space="preserve"> </v>
      </c>
      <c r="I3345" s="2"/>
      <c r="J3345" s="153"/>
    </row>
    <row r="3346" spans="1:10" ht="18" customHeight="1" thickBot="1">
      <c r="A3346" s="39"/>
      <c r="B3346" s="39"/>
      <c r="C3346" s="39"/>
      <c r="D3346" s="40"/>
      <c r="E3346" s="3"/>
      <c r="F3346" s="41"/>
      <c r="G3346" s="42"/>
      <c r="H3346" s="43" t="str">
        <f t="array" ref="H3346">IF(ISERROR(INDEX([1]גיליון3!$U$14:$X$28,MATCH('[1]דיווח פרטני'!G3445,[1]גיליון3!$T$14:$T$28,0),MATCH('[1]דיווח פרטני'!C3445,[1]גיליון3!$U$13:$X$13,0)))," ", INDEX([1]גיליון3!$U$14:$X$28,MATCH('[1]דיווח פרטני'!G3445,[1]גיליון3!$T$14:$T$28,0),MATCH('[1]דיווח פרטני'!C3445,[1]גיליון3!$U$13:$X$13,0)))</f>
        <v xml:space="preserve"> </v>
      </c>
      <c r="I3346" s="2"/>
      <c r="J3346" s="153"/>
    </row>
    <row r="3347" spans="1:10" ht="18" customHeight="1" thickBot="1">
      <c r="A3347" s="39"/>
      <c r="B3347" s="39"/>
      <c r="C3347" s="39"/>
      <c r="D3347" s="40"/>
      <c r="E3347" s="3"/>
      <c r="F3347" s="41"/>
      <c r="G3347" s="42"/>
      <c r="H3347" s="43" t="str">
        <f t="array" ref="H3347">IF(ISERROR(INDEX([1]גיליון3!$U$14:$X$28,MATCH('[1]דיווח פרטני'!G3446,[1]גיליון3!$T$14:$T$28,0),MATCH('[1]דיווח פרטני'!C3446,[1]גיליון3!$U$13:$X$13,0)))," ", INDEX([1]גיליון3!$U$14:$X$28,MATCH('[1]דיווח פרטני'!G3446,[1]גיליון3!$T$14:$T$28,0),MATCH('[1]דיווח פרטני'!C3446,[1]גיליון3!$U$13:$X$13,0)))</f>
        <v xml:space="preserve"> </v>
      </c>
      <c r="I3347" s="2"/>
      <c r="J3347" s="153"/>
    </row>
    <row r="3348" spans="1:10" ht="18" customHeight="1" thickBot="1">
      <c r="A3348" s="39"/>
      <c r="B3348" s="39"/>
      <c r="C3348" s="39"/>
      <c r="D3348" s="40"/>
      <c r="E3348" s="3"/>
      <c r="F3348" s="41"/>
      <c r="G3348" s="42"/>
      <c r="H3348" s="43" t="str">
        <f t="array" ref="H3348">IF(ISERROR(INDEX([1]גיליון3!$U$14:$X$28,MATCH('[1]דיווח פרטני'!G3447,[1]גיליון3!$T$14:$T$28,0),MATCH('[1]דיווח פרטני'!C3447,[1]גיליון3!$U$13:$X$13,0)))," ", INDEX([1]גיליון3!$U$14:$X$28,MATCH('[1]דיווח פרטני'!G3447,[1]גיליון3!$T$14:$T$28,0),MATCH('[1]דיווח פרטני'!C3447,[1]גיליון3!$U$13:$X$13,0)))</f>
        <v xml:space="preserve"> </v>
      </c>
      <c r="I3348" s="2"/>
      <c r="J3348" s="153"/>
    </row>
    <row r="3349" spans="1:10" ht="18" customHeight="1" thickBot="1">
      <c r="A3349" s="39"/>
      <c r="B3349" s="39"/>
      <c r="C3349" s="39"/>
      <c r="D3349" s="40"/>
      <c r="E3349" s="3"/>
      <c r="F3349" s="41"/>
      <c r="G3349" s="42"/>
      <c r="H3349" s="43" t="str">
        <f t="array" ref="H3349">IF(ISERROR(INDEX([1]גיליון3!$U$14:$X$28,MATCH('[1]דיווח פרטני'!G3448,[1]גיליון3!$T$14:$T$28,0),MATCH('[1]דיווח פרטני'!C3448,[1]גיליון3!$U$13:$X$13,0)))," ", INDEX([1]גיליון3!$U$14:$X$28,MATCH('[1]דיווח פרטני'!G3448,[1]גיליון3!$T$14:$T$28,0),MATCH('[1]דיווח פרטני'!C3448,[1]גיליון3!$U$13:$X$13,0)))</f>
        <v xml:space="preserve"> </v>
      </c>
      <c r="I3349" s="2"/>
      <c r="J3349" s="153"/>
    </row>
    <row r="3350" spans="1:10" ht="18" customHeight="1" thickBot="1">
      <c r="A3350" s="39"/>
      <c r="B3350" s="39"/>
      <c r="C3350" s="39"/>
      <c r="D3350" s="40"/>
      <c r="E3350" s="3"/>
      <c r="F3350" s="41"/>
      <c r="G3350" s="42"/>
      <c r="H3350" s="43" t="str">
        <f t="array" ref="H3350">IF(ISERROR(INDEX([1]גיליון3!$U$14:$X$28,MATCH('[1]דיווח פרטני'!G3449,[1]גיליון3!$T$14:$T$28,0),MATCH('[1]דיווח פרטני'!C3449,[1]גיליון3!$U$13:$X$13,0)))," ", INDEX([1]גיליון3!$U$14:$X$28,MATCH('[1]דיווח פרטני'!G3449,[1]גיליון3!$T$14:$T$28,0),MATCH('[1]דיווח פרטני'!C3449,[1]גיליון3!$U$13:$X$13,0)))</f>
        <v xml:space="preserve"> </v>
      </c>
      <c r="I3350" s="2"/>
      <c r="J3350" s="153"/>
    </row>
    <row r="3351" spans="1:10" ht="18" customHeight="1" thickBot="1">
      <c r="A3351" s="39"/>
      <c r="B3351" s="39"/>
      <c r="C3351" s="39"/>
      <c r="D3351" s="40"/>
      <c r="E3351" s="3"/>
      <c r="F3351" s="41"/>
      <c r="G3351" s="42"/>
      <c r="H3351" s="43" t="str">
        <f t="array" ref="H3351">IF(ISERROR(INDEX([1]גיליון3!$U$14:$X$28,MATCH('[1]דיווח פרטני'!G3450,[1]גיליון3!$T$14:$T$28,0),MATCH('[1]דיווח פרטני'!C3450,[1]גיליון3!$U$13:$X$13,0)))," ", INDEX([1]גיליון3!$U$14:$X$28,MATCH('[1]דיווח פרטני'!G3450,[1]גיליון3!$T$14:$T$28,0),MATCH('[1]דיווח פרטני'!C3450,[1]גיליון3!$U$13:$X$13,0)))</f>
        <v xml:space="preserve"> </v>
      </c>
      <c r="I3351" s="2"/>
      <c r="J3351" s="153"/>
    </row>
    <row r="3352" spans="1:10" ht="18" customHeight="1" thickBot="1">
      <c r="A3352" s="39"/>
      <c r="B3352" s="39"/>
      <c r="C3352" s="39"/>
      <c r="D3352" s="40"/>
      <c r="E3352" s="3"/>
      <c r="F3352" s="41"/>
      <c r="G3352" s="42"/>
      <c r="H3352" s="43" t="str">
        <f t="array" ref="H3352">IF(ISERROR(INDEX([1]גיליון3!$U$14:$X$28,MATCH('[1]דיווח פרטני'!G3451,[1]גיליון3!$T$14:$T$28,0),MATCH('[1]דיווח פרטני'!C3451,[1]גיליון3!$U$13:$X$13,0)))," ", INDEX([1]גיליון3!$U$14:$X$28,MATCH('[1]דיווח פרטני'!G3451,[1]גיליון3!$T$14:$T$28,0),MATCH('[1]דיווח פרטני'!C3451,[1]גיליון3!$U$13:$X$13,0)))</f>
        <v xml:space="preserve"> </v>
      </c>
      <c r="I3352" s="2"/>
      <c r="J3352" s="153"/>
    </row>
    <row r="3353" spans="1:10" ht="18" customHeight="1" thickBot="1">
      <c r="A3353" s="39"/>
      <c r="B3353" s="39"/>
      <c r="C3353" s="39"/>
      <c r="D3353" s="40"/>
      <c r="E3353" s="3"/>
      <c r="F3353" s="41"/>
      <c r="G3353" s="42"/>
      <c r="H3353" s="43" t="str">
        <f t="array" ref="H3353">IF(ISERROR(INDEX([1]גיליון3!$U$14:$X$28,MATCH('[1]דיווח פרטני'!G3452,[1]גיליון3!$T$14:$T$28,0),MATCH('[1]דיווח פרטני'!C3452,[1]גיליון3!$U$13:$X$13,0)))," ", INDEX([1]גיליון3!$U$14:$X$28,MATCH('[1]דיווח פרטני'!G3452,[1]גיליון3!$T$14:$T$28,0),MATCH('[1]דיווח פרטני'!C3452,[1]גיליון3!$U$13:$X$13,0)))</f>
        <v xml:space="preserve"> </v>
      </c>
      <c r="I3353" s="2"/>
      <c r="J3353" s="153"/>
    </row>
    <row r="3354" spans="1:10" ht="18" customHeight="1" thickBot="1">
      <c r="A3354" s="39"/>
      <c r="B3354" s="39"/>
      <c r="C3354" s="39"/>
      <c r="D3354" s="40"/>
      <c r="E3354" s="3"/>
      <c r="F3354" s="41"/>
      <c r="G3354" s="42"/>
      <c r="H3354" s="43" t="str">
        <f t="array" ref="H3354">IF(ISERROR(INDEX([1]גיליון3!$U$14:$X$28,MATCH('[1]דיווח פרטני'!G3453,[1]גיליון3!$T$14:$T$28,0),MATCH('[1]דיווח פרטני'!C3453,[1]גיליון3!$U$13:$X$13,0)))," ", INDEX([1]גיליון3!$U$14:$X$28,MATCH('[1]דיווח פרטני'!G3453,[1]גיליון3!$T$14:$T$28,0),MATCH('[1]דיווח פרטני'!C3453,[1]גיליון3!$U$13:$X$13,0)))</f>
        <v xml:space="preserve"> </v>
      </c>
      <c r="I3354" s="2"/>
      <c r="J3354" s="153"/>
    </row>
    <row r="3355" spans="1:10" ht="18" customHeight="1" thickBot="1">
      <c r="A3355" s="39"/>
      <c r="B3355" s="39"/>
      <c r="C3355" s="39"/>
      <c r="D3355" s="40"/>
      <c r="E3355" s="3"/>
      <c r="F3355" s="41"/>
      <c r="G3355" s="42"/>
      <c r="H3355" s="43" t="str">
        <f t="array" ref="H3355">IF(ISERROR(INDEX([1]גיליון3!$U$14:$X$28,MATCH('[1]דיווח פרטני'!G3454,[1]גיליון3!$T$14:$T$28,0),MATCH('[1]דיווח פרטני'!C3454,[1]גיליון3!$U$13:$X$13,0)))," ", INDEX([1]גיליון3!$U$14:$X$28,MATCH('[1]דיווח פרטני'!G3454,[1]גיליון3!$T$14:$T$28,0),MATCH('[1]דיווח פרטני'!C3454,[1]גיליון3!$U$13:$X$13,0)))</f>
        <v xml:space="preserve"> </v>
      </c>
      <c r="I3355" s="2"/>
      <c r="J3355" s="153"/>
    </row>
    <row r="3356" spans="1:10" ht="18" customHeight="1" thickBot="1">
      <c r="A3356" s="39"/>
      <c r="B3356" s="39"/>
      <c r="C3356" s="39"/>
      <c r="D3356" s="40"/>
      <c r="E3356" s="3"/>
      <c r="F3356" s="41"/>
      <c r="G3356" s="42"/>
      <c r="H3356" s="43" t="str">
        <f t="array" ref="H3356">IF(ISERROR(INDEX([1]גיליון3!$U$14:$X$28,MATCH('[1]דיווח פרטני'!G3455,[1]גיליון3!$T$14:$T$28,0),MATCH('[1]דיווח פרטני'!C3455,[1]גיליון3!$U$13:$X$13,0)))," ", INDEX([1]גיליון3!$U$14:$X$28,MATCH('[1]דיווח פרטני'!G3455,[1]גיליון3!$T$14:$T$28,0),MATCH('[1]דיווח פרטני'!C3455,[1]גיליון3!$U$13:$X$13,0)))</f>
        <v xml:space="preserve"> </v>
      </c>
      <c r="I3356" s="2"/>
      <c r="J3356" s="153"/>
    </row>
    <row r="3357" spans="1:10" ht="18" customHeight="1" thickBot="1">
      <c r="A3357" s="39"/>
      <c r="B3357" s="39"/>
      <c r="C3357" s="39"/>
      <c r="D3357" s="40"/>
      <c r="E3357" s="3"/>
      <c r="F3357" s="41"/>
      <c r="G3357" s="42"/>
      <c r="H3357" s="43" t="str">
        <f t="array" ref="H3357">IF(ISERROR(INDEX([1]גיליון3!$U$14:$X$28,MATCH('[1]דיווח פרטני'!G3456,[1]גיליון3!$T$14:$T$28,0),MATCH('[1]דיווח פרטני'!C3456,[1]גיליון3!$U$13:$X$13,0)))," ", INDEX([1]גיליון3!$U$14:$X$28,MATCH('[1]דיווח פרטני'!G3456,[1]גיליון3!$T$14:$T$28,0),MATCH('[1]דיווח פרטני'!C3456,[1]גיליון3!$U$13:$X$13,0)))</f>
        <v xml:space="preserve"> </v>
      </c>
      <c r="I3357" s="2"/>
      <c r="J3357" s="153"/>
    </row>
    <row r="3358" spans="1:10" ht="18" customHeight="1" thickBot="1">
      <c r="A3358" s="39"/>
      <c r="B3358" s="39"/>
      <c r="C3358" s="39"/>
      <c r="D3358" s="40"/>
      <c r="E3358" s="3"/>
      <c r="F3358" s="41"/>
      <c r="G3358" s="42"/>
      <c r="H3358" s="43" t="str">
        <f t="array" ref="H3358">IF(ISERROR(INDEX([1]גיליון3!$U$14:$X$28,MATCH('[1]דיווח פרטני'!G3457,[1]גיליון3!$T$14:$T$28,0),MATCH('[1]דיווח פרטני'!C3457,[1]גיליון3!$U$13:$X$13,0)))," ", INDEX([1]גיליון3!$U$14:$X$28,MATCH('[1]דיווח פרטני'!G3457,[1]גיליון3!$T$14:$T$28,0),MATCH('[1]דיווח פרטני'!C3457,[1]גיליון3!$U$13:$X$13,0)))</f>
        <v xml:space="preserve"> </v>
      </c>
      <c r="I3358" s="2"/>
      <c r="J3358" s="153"/>
    </row>
    <row r="3359" spans="1:10" ht="18" customHeight="1" thickBot="1">
      <c r="A3359" s="39"/>
      <c r="B3359" s="39"/>
      <c r="C3359" s="39"/>
      <c r="D3359" s="40"/>
      <c r="E3359" s="3"/>
      <c r="F3359" s="41"/>
      <c r="G3359" s="42"/>
      <c r="H3359" s="43" t="str">
        <f t="array" ref="H3359">IF(ISERROR(INDEX([1]גיליון3!$U$14:$X$28,MATCH('[1]דיווח פרטני'!G3458,[1]גיליון3!$T$14:$T$28,0),MATCH('[1]דיווח פרטני'!C3458,[1]גיליון3!$U$13:$X$13,0)))," ", INDEX([1]גיליון3!$U$14:$X$28,MATCH('[1]דיווח פרטני'!G3458,[1]גיליון3!$T$14:$T$28,0),MATCH('[1]דיווח פרטני'!C3458,[1]גיליון3!$U$13:$X$13,0)))</f>
        <v xml:space="preserve"> </v>
      </c>
      <c r="I3359" s="2"/>
      <c r="J3359" s="153"/>
    </row>
    <row r="3360" spans="1:10" ht="18" customHeight="1" thickBot="1">
      <c r="A3360" s="39"/>
      <c r="B3360" s="39"/>
      <c r="C3360" s="39"/>
      <c r="D3360" s="40"/>
      <c r="E3360" s="3"/>
      <c r="F3360" s="41"/>
      <c r="G3360" s="42"/>
      <c r="H3360" s="43" t="str">
        <f t="array" ref="H3360">IF(ISERROR(INDEX([1]גיליון3!$U$14:$X$28,MATCH('[1]דיווח פרטני'!G3459,[1]גיליון3!$T$14:$T$28,0),MATCH('[1]דיווח פרטני'!C3459,[1]גיליון3!$U$13:$X$13,0)))," ", INDEX([1]גיליון3!$U$14:$X$28,MATCH('[1]דיווח פרטני'!G3459,[1]גיליון3!$T$14:$T$28,0),MATCH('[1]דיווח פרטני'!C3459,[1]גיליון3!$U$13:$X$13,0)))</f>
        <v xml:space="preserve"> </v>
      </c>
      <c r="I3360" s="2"/>
      <c r="J3360" s="153"/>
    </row>
    <row r="3361" spans="1:10" ht="18" customHeight="1" thickBot="1">
      <c r="A3361" s="39"/>
      <c r="B3361" s="39"/>
      <c r="C3361" s="39"/>
      <c r="D3361" s="40"/>
      <c r="E3361" s="3"/>
      <c r="F3361" s="41"/>
      <c r="G3361" s="42"/>
      <c r="H3361" s="43" t="str">
        <f t="array" ref="H3361">IF(ISERROR(INDEX([1]גיליון3!$U$14:$X$28,MATCH('[1]דיווח פרטני'!G3460,[1]גיליון3!$T$14:$T$28,0),MATCH('[1]דיווח פרטני'!C3460,[1]גיליון3!$U$13:$X$13,0)))," ", INDEX([1]גיליון3!$U$14:$X$28,MATCH('[1]דיווח פרטני'!G3460,[1]גיליון3!$T$14:$T$28,0),MATCH('[1]דיווח פרטני'!C3460,[1]גיליון3!$U$13:$X$13,0)))</f>
        <v xml:space="preserve"> </v>
      </c>
      <c r="I3361" s="2"/>
      <c r="J3361" s="153"/>
    </row>
    <row r="3362" spans="1:10" ht="18" customHeight="1" thickBot="1">
      <c r="A3362" s="39"/>
      <c r="B3362" s="39"/>
      <c r="C3362" s="39"/>
      <c r="D3362" s="40"/>
      <c r="E3362" s="3"/>
      <c r="F3362" s="41"/>
      <c r="G3362" s="42"/>
      <c r="H3362" s="43" t="str">
        <f t="array" ref="H3362">IF(ISERROR(INDEX([1]גיליון3!$U$14:$X$28,MATCH('[1]דיווח פרטני'!G3461,[1]גיליון3!$T$14:$T$28,0),MATCH('[1]דיווח פרטני'!C3461,[1]גיליון3!$U$13:$X$13,0)))," ", INDEX([1]גיליון3!$U$14:$X$28,MATCH('[1]דיווח פרטני'!G3461,[1]גיליון3!$T$14:$T$28,0),MATCH('[1]דיווח פרטני'!C3461,[1]גיליון3!$U$13:$X$13,0)))</f>
        <v xml:space="preserve"> </v>
      </c>
      <c r="I3362" s="2"/>
      <c r="J3362" s="153"/>
    </row>
    <row r="3363" spans="1:10" ht="18" customHeight="1" thickBot="1">
      <c r="A3363" s="39"/>
      <c r="B3363" s="39"/>
      <c r="C3363" s="39"/>
      <c r="D3363" s="40"/>
      <c r="E3363" s="3"/>
      <c r="F3363" s="41"/>
      <c r="G3363" s="42"/>
      <c r="H3363" s="43" t="str">
        <f t="array" ref="H3363">IF(ISERROR(INDEX([1]גיליון3!$U$14:$X$28,MATCH('[1]דיווח פרטני'!G3462,[1]גיליון3!$T$14:$T$28,0),MATCH('[1]דיווח פרטני'!C3462,[1]גיליון3!$U$13:$X$13,0)))," ", INDEX([1]גיליון3!$U$14:$X$28,MATCH('[1]דיווח פרטני'!G3462,[1]גיליון3!$T$14:$T$28,0),MATCH('[1]דיווח פרטני'!C3462,[1]גיליון3!$U$13:$X$13,0)))</f>
        <v xml:space="preserve"> </v>
      </c>
      <c r="I3363" s="2"/>
      <c r="J3363" s="153"/>
    </row>
    <row r="3364" spans="1:10" ht="18" customHeight="1" thickBot="1">
      <c r="A3364" s="39"/>
      <c r="B3364" s="39"/>
      <c r="C3364" s="39"/>
      <c r="D3364" s="40"/>
      <c r="E3364" s="3"/>
      <c r="F3364" s="41"/>
      <c r="G3364" s="42"/>
      <c r="H3364" s="43" t="str">
        <f t="array" ref="H3364">IF(ISERROR(INDEX([1]גיליון3!$U$14:$X$28,MATCH('[1]דיווח פרטני'!G3463,[1]גיליון3!$T$14:$T$28,0),MATCH('[1]דיווח פרטני'!C3463,[1]גיליון3!$U$13:$X$13,0)))," ", INDEX([1]גיליון3!$U$14:$X$28,MATCH('[1]דיווח פרטני'!G3463,[1]גיליון3!$T$14:$T$28,0),MATCH('[1]דיווח פרטני'!C3463,[1]גיליון3!$U$13:$X$13,0)))</f>
        <v xml:space="preserve"> </v>
      </c>
      <c r="I3364" s="2"/>
      <c r="J3364" s="153"/>
    </row>
    <row r="3365" spans="1:10" ht="18" customHeight="1" thickBot="1">
      <c r="A3365" s="39"/>
      <c r="B3365" s="39"/>
      <c r="C3365" s="39"/>
      <c r="D3365" s="40"/>
      <c r="E3365" s="3"/>
      <c r="F3365" s="41"/>
      <c r="G3365" s="42"/>
      <c r="H3365" s="43" t="str">
        <f t="array" ref="H3365">IF(ISERROR(INDEX([1]גיליון3!$U$14:$X$28,MATCH('[1]דיווח פרטני'!G3464,[1]גיליון3!$T$14:$T$28,0),MATCH('[1]דיווח פרטני'!C3464,[1]גיליון3!$U$13:$X$13,0)))," ", INDEX([1]גיליון3!$U$14:$X$28,MATCH('[1]דיווח פרטני'!G3464,[1]גיליון3!$T$14:$T$28,0),MATCH('[1]דיווח פרטני'!C3464,[1]גיליון3!$U$13:$X$13,0)))</f>
        <v xml:space="preserve"> </v>
      </c>
      <c r="I3365" s="2"/>
      <c r="J3365" s="153"/>
    </row>
    <row r="3366" spans="1:10" ht="18" customHeight="1" thickBot="1">
      <c r="A3366" s="39"/>
      <c r="B3366" s="39"/>
      <c r="C3366" s="39"/>
      <c r="D3366" s="40"/>
      <c r="E3366" s="3"/>
      <c r="F3366" s="41"/>
      <c r="G3366" s="42"/>
      <c r="H3366" s="43" t="str">
        <f t="array" ref="H3366">IF(ISERROR(INDEX([1]גיליון3!$U$14:$X$28,MATCH('[1]דיווח פרטני'!G3465,[1]גיליון3!$T$14:$T$28,0),MATCH('[1]דיווח פרטני'!C3465,[1]גיליון3!$U$13:$X$13,0)))," ", INDEX([1]גיליון3!$U$14:$X$28,MATCH('[1]דיווח פרטני'!G3465,[1]גיליון3!$T$14:$T$28,0),MATCH('[1]דיווח פרטני'!C3465,[1]גיליון3!$U$13:$X$13,0)))</f>
        <v xml:space="preserve"> </v>
      </c>
      <c r="I3366" s="2"/>
      <c r="J3366" s="153"/>
    </row>
    <row r="3367" spans="1:10" ht="18" customHeight="1" thickBot="1">
      <c r="A3367" s="39"/>
      <c r="B3367" s="39"/>
      <c r="C3367" s="39"/>
      <c r="D3367" s="40"/>
      <c r="E3367" s="3"/>
      <c r="F3367" s="41"/>
      <c r="G3367" s="42"/>
      <c r="H3367" s="43" t="str">
        <f t="array" ref="H3367">IF(ISERROR(INDEX([1]גיליון3!$U$14:$X$28,MATCH('[1]דיווח פרטני'!G3466,[1]גיליון3!$T$14:$T$28,0),MATCH('[1]דיווח פרטני'!C3466,[1]גיליון3!$U$13:$X$13,0)))," ", INDEX([1]גיליון3!$U$14:$X$28,MATCH('[1]דיווח פרטני'!G3466,[1]גיליון3!$T$14:$T$28,0),MATCH('[1]דיווח פרטני'!C3466,[1]גיליון3!$U$13:$X$13,0)))</f>
        <v xml:space="preserve"> </v>
      </c>
      <c r="I3367" s="2"/>
      <c r="J3367" s="153"/>
    </row>
    <row r="3368" spans="1:10" ht="18" customHeight="1" thickBot="1">
      <c r="A3368" s="39"/>
      <c r="B3368" s="39"/>
      <c r="C3368" s="39"/>
      <c r="D3368" s="40"/>
      <c r="E3368" s="3"/>
      <c r="F3368" s="41"/>
      <c r="G3368" s="42"/>
      <c r="H3368" s="43" t="str">
        <f t="array" ref="H3368">IF(ISERROR(INDEX([1]גיליון3!$U$14:$X$28,MATCH('[1]דיווח פרטני'!G3467,[1]גיליון3!$T$14:$T$28,0),MATCH('[1]דיווח פרטני'!C3467,[1]גיליון3!$U$13:$X$13,0)))," ", INDEX([1]גיליון3!$U$14:$X$28,MATCH('[1]דיווח פרטני'!G3467,[1]גיליון3!$T$14:$T$28,0),MATCH('[1]דיווח פרטני'!C3467,[1]גיליון3!$U$13:$X$13,0)))</f>
        <v xml:space="preserve"> </v>
      </c>
      <c r="I3368" s="2"/>
      <c r="J3368" s="153"/>
    </row>
    <row r="3369" spans="1:10" ht="18" customHeight="1" thickBot="1">
      <c r="A3369" s="39"/>
      <c r="B3369" s="39"/>
      <c r="C3369" s="39"/>
      <c r="D3369" s="40"/>
      <c r="E3369" s="3"/>
      <c r="F3369" s="41"/>
      <c r="G3369" s="42"/>
      <c r="H3369" s="43" t="str">
        <f t="array" ref="H3369">IF(ISERROR(INDEX([1]גיליון3!$U$14:$X$28,MATCH('[1]דיווח פרטני'!G3468,[1]גיליון3!$T$14:$T$28,0),MATCH('[1]דיווח פרטני'!C3468,[1]גיליון3!$U$13:$X$13,0)))," ", INDEX([1]גיליון3!$U$14:$X$28,MATCH('[1]דיווח פרטני'!G3468,[1]גיליון3!$T$14:$T$28,0),MATCH('[1]דיווח פרטני'!C3468,[1]גיליון3!$U$13:$X$13,0)))</f>
        <v xml:space="preserve"> </v>
      </c>
      <c r="I3369" s="2"/>
      <c r="J3369" s="153"/>
    </row>
    <row r="3370" spans="1:10" ht="18" customHeight="1" thickBot="1">
      <c r="A3370" s="39"/>
      <c r="B3370" s="39"/>
      <c r="C3370" s="39"/>
      <c r="D3370" s="40"/>
      <c r="E3370" s="3"/>
      <c r="F3370" s="41"/>
      <c r="G3370" s="42"/>
      <c r="H3370" s="43" t="str">
        <f t="array" ref="H3370">IF(ISERROR(INDEX([1]גיליון3!$U$14:$X$28,MATCH('[1]דיווח פרטני'!G3469,[1]גיליון3!$T$14:$T$28,0),MATCH('[1]דיווח פרטני'!C3469,[1]גיליון3!$U$13:$X$13,0)))," ", INDEX([1]גיליון3!$U$14:$X$28,MATCH('[1]דיווח פרטני'!G3469,[1]גיליון3!$T$14:$T$28,0),MATCH('[1]דיווח פרטני'!C3469,[1]גיליון3!$U$13:$X$13,0)))</f>
        <v xml:space="preserve"> </v>
      </c>
      <c r="I3370" s="2"/>
      <c r="J3370" s="153"/>
    </row>
    <row r="3371" spans="1:10" ht="18" customHeight="1" thickBot="1">
      <c r="A3371" s="39"/>
      <c r="B3371" s="39"/>
      <c r="C3371" s="39"/>
      <c r="D3371" s="40"/>
      <c r="E3371" s="3"/>
      <c r="F3371" s="41"/>
      <c r="G3371" s="42"/>
      <c r="H3371" s="43" t="str">
        <f t="array" ref="H3371">IF(ISERROR(INDEX([1]גיליון3!$U$14:$X$28,MATCH('[1]דיווח פרטני'!G3470,[1]גיליון3!$T$14:$T$28,0),MATCH('[1]דיווח פרטני'!C3470,[1]גיליון3!$U$13:$X$13,0)))," ", INDEX([1]גיליון3!$U$14:$X$28,MATCH('[1]דיווח פרטני'!G3470,[1]גיליון3!$T$14:$T$28,0),MATCH('[1]דיווח פרטני'!C3470,[1]גיליון3!$U$13:$X$13,0)))</f>
        <v xml:space="preserve"> </v>
      </c>
      <c r="I3371" s="2"/>
      <c r="J3371" s="153"/>
    </row>
    <row r="3372" spans="1:10" ht="18" customHeight="1" thickBot="1">
      <c r="A3372" s="39"/>
      <c r="B3372" s="39"/>
      <c r="C3372" s="39"/>
      <c r="D3372" s="40"/>
      <c r="E3372" s="3"/>
      <c r="F3372" s="41"/>
      <c r="G3372" s="42"/>
      <c r="H3372" s="43" t="str">
        <f t="array" ref="H3372">IF(ISERROR(INDEX([1]גיליון3!$U$14:$X$28,MATCH('[1]דיווח פרטני'!G3471,[1]גיליון3!$T$14:$T$28,0),MATCH('[1]דיווח פרטני'!C3471,[1]גיליון3!$U$13:$X$13,0)))," ", INDEX([1]גיליון3!$U$14:$X$28,MATCH('[1]דיווח פרטני'!G3471,[1]גיליון3!$T$14:$T$28,0),MATCH('[1]דיווח פרטני'!C3471,[1]גיליון3!$U$13:$X$13,0)))</f>
        <v xml:space="preserve"> </v>
      </c>
      <c r="I3372" s="2"/>
      <c r="J3372" s="153"/>
    </row>
    <row r="3373" spans="1:10" ht="18" customHeight="1" thickBot="1">
      <c r="A3373" s="39"/>
      <c r="B3373" s="39"/>
      <c r="C3373" s="39"/>
      <c r="D3373" s="40"/>
      <c r="E3373" s="3"/>
      <c r="F3373" s="41"/>
      <c r="G3373" s="42"/>
      <c r="H3373" s="43" t="str">
        <f t="array" ref="H3373">IF(ISERROR(INDEX([1]גיליון3!$U$14:$X$28,MATCH('[1]דיווח פרטני'!G3472,[1]גיליון3!$T$14:$T$28,0),MATCH('[1]דיווח פרטני'!C3472,[1]גיליון3!$U$13:$X$13,0)))," ", INDEX([1]גיליון3!$U$14:$X$28,MATCH('[1]דיווח פרטני'!G3472,[1]גיליון3!$T$14:$T$28,0),MATCH('[1]דיווח פרטני'!C3472,[1]גיליון3!$U$13:$X$13,0)))</f>
        <v xml:space="preserve"> </v>
      </c>
      <c r="I3373" s="2"/>
      <c r="J3373" s="153"/>
    </row>
    <row r="3374" spans="1:10" ht="18" customHeight="1" thickBot="1">
      <c r="A3374" s="39"/>
      <c r="B3374" s="39"/>
      <c r="C3374" s="39"/>
      <c r="D3374" s="40"/>
      <c r="E3374" s="3"/>
      <c r="F3374" s="41"/>
      <c r="G3374" s="42"/>
      <c r="H3374" s="43" t="str">
        <f t="array" ref="H3374">IF(ISERROR(INDEX([1]גיליון3!$U$14:$X$28,MATCH('[1]דיווח פרטני'!G3473,[1]גיליון3!$T$14:$T$28,0),MATCH('[1]דיווח פרטני'!C3473,[1]גיליון3!$U$13:$X$13,0)))," ", INDEX([1]גיליון3!$U$14:$X$28,MATCH('[1]דיווח פרטני'!G3473,[1]גיליון3!$T$14:$T$28,0),MATCH('[1]דיווח פרטני'!C3473,[1]גיליון3!$U$13:$X$13,0)))</f>
        <v xml:space="preserve"> </v>
      </c>
      <c r="I3374" s="2"/>
      <c r="J3374" s="153"/>
    </row>
    <row r="3375" spans="1:10" ht="18" customHeight="1" thickBot="1">
      <c r="A3375" s="39"/>
      <c r="B3375" s="39"/>
      <c r="C3375" s="39"/>
      <c r="D3375" s="40"/>
      <c r="E3375" s="3"/>
      <c r="F3375" s="41"/>
      <c r="G3375" s="42"/>
      <c r="H3375" s="43" t="str">
        <f t="array" ref="H3375">IF(ISERROR(INDEX([1]גיליון3!$U$14:$X$28,MATCH('[1]דיווח פרטני'!G3474,[1]גיליון3!$T$14:$T$28,0),MATCH('[1]דיווח פרטני'!C3474,[1]גיליון3!$U$13:$X$13,0)))," ", INDEX([1]גיליון3!$U$14:$X$28,MATCH('[1]דיווח פרטני'!G3474,[1]גיליון3!$T$14:$T$28,0),MATCH('[1]דיווח פרטני'!C3474,[1]גיליון3!$U$13:$X$13,0)))</f>
        <v xml:space="preserve"> </v>
      </c>
      <c r="I3375" s="2"/>
      <c r="J3375" s="153"/>
    </row>
    <row r="3376" spans="1:10" ht="18" customHeight="1" thickBot="1">
      <c r="A3376" s="39"/>
      <c r="B3376" s="39"/>
      <c r="C3376" s="39"/>
      <c r="D3376" s="40"/>
      <c r="E3376" s="3"/>
      <c r="F3376" s="41"/>
      <c r="G3376" s="42"/>
      <c r="H3376" s="43" t="str">
        <f t="array" ref="H3376">IF(ISERROR(INDEX([1]גיליון3!$U$14:$X$28,MATCH('[1]דיווח פרטני'!G3475,[1]גיליון3!$T$14:$T$28,0),MATCH('[1]דיווח פרטני'!C3475,[1]גיליון3!$U$13:$X$13,0)))," ", INDEX([1]גיליון3!$U$14:$X$28,MATCH('[1]דיווח פרטני'!G3475,[1]גיליון3!$T$14:$T$28,0),MATCH('[1]דיווח פרטני'!C3475,[1]גיליון3!$U$13:$X$13,0)))</f>
        <v xml:space="preserve"> </v>
      </c>
      <c r="I3376" s="2"/>
      <c r="J3376" s="153"/>
    </row>
    <row r="3377" spans="1:10" ht="18" customHeight="1" thickBot="1">
      <c r="A3377" s="39"/>
      <c r="B3377" s="39"/>
      <c r="C3377" s="39"/>
      <c r="D3377" s="40"/>
      <c r="E3377" s="3"/>
      <c r="F3377" s="41"/>
      <c r="G3377" s="42"/>
      <c r="H3377" s="43" t="str">
        <f t="array" ref="H3377">IF(ISERROR(INDEX([1]גיליון3!$U$14:$X$28,MATCH('[1]דיווח פרטני'!G3476,[1]גיליון3!$T$14:$T$28,0),MATCH('[1]דיווח פרטני'!C3476,[1]גיליון3!$U$13:$X$13,0)))," ", INDEX([1]גיליון3!$U$14:$X$28,MATCH('[1]דיווח פרטני'!G3476,[1]גיליון3!$T$14:$T$28,0),MATCH('[1]דיווח פרטני'!C3476,[1]גיליון3!$U$13:$X$13,0)))</f>
        <v xml:space="preserve"> </v>
      </c>
      <c r="I3377" s="2"/>
      <c r="J3377" s="153"/>
    </row>
    <row r="3378" spans="1:10" ht="18" customHeight="1" thickBot="1">
      <c r="A3378" s="39"/>
      <c r="B3378" s="39"/>
      <c r="C3378" s="39"/>
      <c r="D3378" s="40"/>
      <c r="E3378" s="3"/>
      <c r="F3378" s="41"/>
      <c r="G3378" s="42"/>
      <c r="H3378" s="43" t="str">
        <f t="array" ref="H3378">IF(ISERROR(INDEX([1]גיליון3!$U$14:$X$28,MATCH('[1]דיווח פרטני'!G3477,[1]גיליון3!$T$14:$T$28,0),MATCH('[1]דיווח פרטני'!C3477,[1]גיליון3!$U$13:$X$13,0)))," ", INDEX([1]גיליון3!$U$14:$X$28,MATCH('[1]דיווח פרטני'!G3477,[1]גיליון3!$T$14:$T$28,0),MATCH('[1]דיווח פרטני'!C3477,[1]גיליון3!$U$13:$X$13,0)))</f>
        <v xml:space="preserve"> </v>
      </c>
      <c r="I3378" s="2"/>
      <c r="J3378" s="153"/>
    </row>
    <row r="3379" spans="1:10" ht="18" customHeight="1" thickBot="1">
      <c r="A3379" s="39"/>
      <c r="B3379" s="39"/>
      <c r="C3379" s="39"/>
      <c r="D3379" s="40"/>
      <c r="E3379" s="3"/>
      <c r="F3379" s="41"/>
      <c r="G3379" s="42"/>
      <c r="H3379" s="43" t="str">
        <f t="array" ref="H3379">IF(ISERROR(INDEX([1]גיליון3!$U$14:$X$28,MATCH('[1]דיווח פרטני'!G3478,[1]גיליון3!$T$14:$T$28,0),MATCH('[1]דיווח פרטני'!C3478,[1]גיליון3!$U$13:$X$13,0)))," ", INDEX([1]גיליון3!$U$14:$X$28,MATCH('[1]דיווח פרטני'!G3478,[1]גיליון3!$T$14:$T$28,0),MATCH('[1]דיווח פרטני'!C3478,[1]גיליון3!$U$13:$X$13,0)))</f>
        <v xml:space="preserve"> </v>
      </c>
      <c r="I3379" s="2"/>
      <c r="J3379" s="153"/>
    </row>
    <row r="3380" spans="1:10" ht="18" customHeight="1" thickBot="1">
      <c r="A3380" s="39"/>
      <c r="B3380" s="39"/>
      <c r="C3380" s="39"/>
      <c r="D3380" s="40"/>
      <c r="E3380" s="3"/>
      <c r="F3380" s="41"/>
      <c r="G3380" s="42"/>
      <c r="H3380" s="43" t="str">
        <f t="array" ref="H3380">IF(ISERROR(INDEX([1]גיליון3!$U$14:$X$28,MATCH('[1]דיווח פרטני'!G3479,[1]גיליון3!$T$14:$T$28,0),MATCH('[1]דיווח פרטני'!C3479,[1]גיליון3!$U$13:$X$13,0)))," ", INDEX([1]גיליון3!$U$14:$X$28,MATCH('[1]דיווח פרטני'!G3479,[1]גיליון3!$T$14:$T$28,0),MATCH('[1]דיווח פרטני'!C3479,[1]גיליון3!$U$13:$X$13,0)))</f>
        <v xml:space="preserve"> </v>
      </c>
      <c r="I3380" s="2"/>
      <c r="J3380" s="153"/>
    </row>
    <row r="3381" spans="1:10" ht="18" customHeight="1" thickBot="1">
      <c r="A3381" s="39"/>
      <c r="B3381" s="39"/>
      <c r="C3381" s="39"/>
      <c r="D3381" s="40"/>
      <c r="E3381" s="3"/>
      <c r="F3381" s="41"/>
      <c r="G3381" s="42"/>
      <c r="H3381" s="43" t="str">
        <f t="array" ref="H3381">IF(ISERROR(INDEX([1]גיליון3!$U$14:$X$28,MATCH('[1]דיווח פרטני'!G3480,[1]גיליון3!$T$14:$T$28,0),MATCH('[1]דיווח פרטני'!C3480,[1]גיליון3!$U$13:$X$13,0)))," ", INDEX([1]גיליון3!$U$14:$X$28,MATCH('[1]דיווח פרטני'!G3480,[1]גיליון3!$T$14:$T$28,0),MATCH('[1]דיווח פרטני'!C3480,[1]גיליון3!$U$13:$X$13,0)))</f>
        <v xml:space="preserve"> </v>
      </c>
      <c r="I3381" s="2"/>
      <c r="J3381" s="153"/>
    </row>
    <row r="3382" spans="1:10" ht="18" customHeight="1" thickBot="1">
      <c r="A3382" s="39"/>
      <c r="B3382" s="39"/>
      <c r="C3382" s="39"/>
      <c r="D3382" s="40"/>
      <c r="E3382" s="3"/>
      <c r="F3382" s="41"/>
      <c r="G3382" s="42"/>
      <c r="H3382" s="43" t="str">
        <f t="array" ref="H3382">IF(ISERROR(INDEX([1]גיליון3!$U$14:$X$28,MATCH('[1]דיווח פרטני'!G3481,[1]גיליון3!$T$14:$T$28,0),MATCH('[1]דיווח פרטני'!C3481,[1]גיליון3!$U$13:$X$13,0)))," ", INDEX([1]גיליון3!$U$14:$X$28,MATCH('[1]דיווח פרטני'!G3481,[1]גיליון3!$T$14:$T$28,0),MATCH('[1]דיווח פרטני'!C3481,[1]גיליון3!$U$13:$X$13,0)))</f>
        <v xml:space="preserve"> </v>
      </c>
      <c r="I3382" s="2"/>
      <c r="J3382" s="153"/>
    </row>
    <row r="3383" spans="1:10" ht="18" customHeight="1" thickBot="1">
      <c r="A3383" s="39"/>
      <c r="B3383" s="39"/>
      <c r="C3383" s="39"/>
      <c r="D3383" s="40"/>
      <c r="E3383" s="3"/>
      <c r="F3383" s="41"/>
      <c r="G3383" s="42"/>
      <c r="H3383" s="43" t="str">
        <f t="array" ref="H3383">IF(ISERROR(INDEX([1]גיליון3!$U$14:$X$28,MATCH('[1]דיווח פרטני'!G3482,[1]גיליון3!$T$14:$T$28,0),MATCH('[1]דיווח פרטני'!C3482,[1]גיליון3!$U$13:$X$13,0)))," ", INDEX([1]גיליון3!$U$14:$X$28,MATCH('[1]דיווח פרטני'!G3482,[1]גיליון3!$T$14:$T$28,0),MATCH('[1]דיווח פרטני'!C3482,[1]גיליון3!$U$13:$X$13,0)))</f>
        <v xml:space="preserve"> </v>
      </c>
      <c r="I3383" s="2"/>
      <c r="J3383" s="153"/>
    </row>
    <row r="3384" spans="1:10" ht="18" customHeight="1" thickBot="1">
      <c r="A3384" s="39"/>
      <c r="B3384" s="39"/>
      <c r="C3384" s="39"/>
      <c r="D3384" s="40"/>
      <c r="E3384" s="3"/>
      <c r="F3384" s="41"/>
      <c r="G3384" s="42"/>
      <c r="H3384" s="43" t="str">
        <f t="array" ref="H3384">IF(ISERROR(INDEX([1]גיליון3!$U$14:$X$28,MATCH('[1]דיווח פרטני'!G3483,[1]גיליון3!$T$14:$T$28,0),MATCH('[1]דיווח פרטני'!C3483,[1]גיליון3!$U$13:$X$13,0)))," ", INDEX([1]גיליון3!$U$14:$X$28,MATCH('[1]דיווח פרטני'!G3483,[1]גיליון3!$T$14:$T$28,0),MATCH('[1]דיווח פרטני'!C3483,[1]גיליון3!$U$13:$X$13,0)))</f>
        <v xml:space="preserve"> </v>
      </c>
      <c r="I3384" s="2"/>
      <c r="J3384" s="153"/>
    </row>
    <row r="3385" spans="1:10" ht="18" customHeight="1" thickBot="1">
      <c r="A3385" s="39"/>
      <c r="B3385" s="39"/>
      <c r="C3385" s="39"/>
      <c r="D3385" s="40"/>
      <c r="E3385" s="3"/>
      <c r="F3385" s="41"/>
      <c r="G3385" s="42"/>
      <c r="H3385" s="43" t="str">
        <f t="array" ref="H3385">IF(ISERROR(INDEX([1]גיליון3!$U$14:$X$28,MATCH('[1]דיווח פרטני'!G3484,[1]גיליון3!$T$14:$T$28,0),MATCH('[1]דיווח פרטני'!C3484,[1]גיליון3!$U$13:$X$13,0)))," ", INDEX([1]גיליון3!$U$14:$X$28,MATCH('[1]דיווח פרטני'!G3484,[1]גיליון3!$T$14:$T$28,0),MATCH('[1]דיווח פרטני'!C3484,[1]גיליון3!$U$13:$X$13,0)))</f>
        <v xml:space="preserve"> </v>
      </c>
      <c r="I3385" s="2"/>
      <c r="J3385" s="153"/>
    </row>
    <row r="3386" spans="1:10" ht="18" customHeight="1" thickBot="1">
      <c r="A3386" s="39"/>
      <c r="B3386" s="39"/>
      <c r="C3386" s="39"/>
      <c r="D3386" s="40"/>
      <c r="E3386" s="3"/>
      <c r="F3386" s="41"/>
      <c r="G3386" s="42"/>
      <c r="H3386" s="43" t="str">
        <f t="array" ref="H3386">IF(ISERROR(INDEX([1]גיליון3!$U$14:$X$28,MATCH('[1]דיווח פרטני'!G3485,[1]גיליון3!$T$14:$T$28,0),MATCH('[1]דיווח פרטני'!C3485,[1]גיליון3!$U$13:$X$13,0)))," ", INDEX([1]גיליון3!$U$14:$X$28,MATCH('[1]דיווח פרטני'!G3485,[1]גיליון3!$T$14:$T$28,0),MATCH('[1]דיווח פרטני'!C3485,[1]גיליון3!$U$13:$X$13,0)))</f>
        <v xml:space="preserve"> </v>
      </c>
      <c r="I3386" s="2"/>
      <c r="J3386" s="153"/>
    </row>
    <row r="3387" spans="1:10" ht="18" customHeight="1" thickBot="1">
      <c r="A3387" s="39"/>
      <c r="B3387" s="39"/>
      <c r="C3387" s="39"/>
      <c r="D3387" s="40"/>
      <c r="E3387" s="3"/>
      <c r="F3387" s="41"/>
      <c r="G3387" s="42"/>
      <c r="H3387" s="43" t="str">
        <f t="array" ref="H3387">IF(ISERROR(INDEX([1]גיליון3!$U$14:$X$28,MATCH('[1]דיווח פרטני'!G3486,[1]גיליון3!$T$14:$T$28,0),MATCH('[1]דיווח פרטני'!C3486,[1]גיליון3!$U$13:$X$13,0)))," ", INDEX([1]גיליון3!$U$14:$X$28,MATCH('[1]דיווח פרטני'!G3486,[1]גיליון3!$T$14:$T$28,0),MATCH('[1]דיווח פרטני'!C3486,[1]גיליון3!$U$13:$X$13,0)))</f>
        <v xml:space="preserve"> </v>
      </c>
      <c r="I3387" s="2"/>
      <c r="J3387" s="153"/>
    </row>
    <row r="3388" spans="1:10" ht="18" customHeight="1" thickBot="1">
      <c r="A3388" s="39"/>
      <c r="B3388" s="39"/>
      <c r="C3388" s="39"/>
      <c r="D3388" s="40"/>
      <c r="E3388" s="3"/>
      <c r="F3388" s="41"/>
      <c r="G3388" s="42"/>
      <c r="H3388" s="43" t="str">
        <f t="array" ref="H3388">IF(ISERROR(INDEX([1]גיליון3!$U$14:$X$28,MATCH('[1]דיווח פרטני'!G3487,[1]גיליון3!$T$14:$T$28,0),MATCH('[1]דיווח פרטני'!C3487,[1]גיליון3!$U$13:$X$13,0)))," ", INDEX([1]גיליון3!$U$14:$X$28,MATCH('[1]דיווח פרטני'!G3487,[1]גיליון3!$T$14:$T$28,0),MATCH('[1]דיווח פרטני'!C3487,[1]גיליון3!$U$13:$X$13,0)))</f>
        <v xml:space="preserve"> </v>
      </c>
      <c r="I3388" s="2"/>
      <c r="J3388" s="153"/>
    </row>
    <row r="3389" spans="1:10" ht="18" customHeight="1" thickBot="1">
      <c r="A3389" s="39"/>
      <c r="B3389" s="39"/>
      <c r="C3389" s="39"/>
      <c r="D3389" s="40"/>
      <c r="E3389" s="3"/>
      <c r="F3389" s="41"/>
      <c r="G3389" s="42"/>
      <c r="H3389" s="43" t="str">
        <f t="array" ref="H3389">IF(ISERROR(INDEX([1]גיליון3!$U$14:$X$28,MATCH('[1]דיווח פרטני'!G3488,[1]גיליון3!$T$14:$T$28,0),MATCH('[1]דיווח פרטני'!C3488,[1]גיליון3!$U$13:$X$13,0)))," ", INDEX([1]גיליון3!$U$14:$X$28,MATCH('[1]דיווח פרטני'!G3488,[1]גיליון3!$T$14:$T$28,0),MATCH('[1]דיווח פרטני'!C3488,[1]גיליון3!$U$13:$X$13,0)))</f>
        <v xml:space="preserve"> </v>
      </c>
      <c r="I3389" s="2"/>
      <c r="J3389" s="153"/>
    </row>
    <row r="3390" spans="1:10" ht="18" customHeight="1" thickBot="1">
      <c r="A3390" s="39"/>
      <c r="B3390" s="39"/>
      <c r="C3390" s="39"/>
      <c r="D3390" s="40"/>
      <c r="E3390" s="3"/>
      <c r="F3390" s="41"/>
      <c r="G3390" s="42"/>
      <c r="H3390" s="43" t="str">
        <f t="array" ref="H3390">IF(ISERROR(INDEX([1]גיליון3!$U$14:$X$28,MATCH('[1]דיווח פרטני'!G3489,[1]גיליון3!$T$14:$T$28,0),MATCH('[1]דיווח פרטני'!C3489,[1]גיליון3!$U$13:$X$13,0)))," ", INDEX([1]גיליון3!$U$14:$X$28,MATCH('[1]דיווח פרטני'!G3489,[1]גיליון3!$T$14:$T$28,0),MATCH('[1]דיווח פרטני'!C3489,[1]גיליון3!$U$13:$X$13,0)))</f>
        <v xml:space="preserve"> </v>
      </c>
      <c r="I3390" s="2"/>
      <c r="J3390" s="153"/>
    </row>
    <row r="3391" spans="1:10" ht="18" customHeight="1" thickBot="1">
      <c r="A3391" s="39"/>
      <c r="B3391" s="39"/>
      <c r="C3391" s="39"/>
      <c r="D3391" s="40"/>
      <c r="E3391" s="3"/>
      <c r="F3391" s="41"/>
      <c r="G3391" s="42"/>
      <c r="H3391" s="43" t="str">
        <f t="array" ref="H3391">IF(ISERROR(INDEX([1]גיליון3!$U$14:$X$28,MATCH('[1]דיווח פרטני'!G3490,[1]גיליון3!$T$14:$T$28,0),MATCH('[1]דיווח פרטני'!C3490,[1]גיליון3!$U$13:$X$13,0)))," ", INDEX([1]גיליון3!$U$14:$X$28,MATCH('[1]דיווח פרטני'!G3490,[1]גיליון3!$T$14:$T$28,0),MATCH('[1]דיווח פרטני'!C3490,[1]גיליון3!$U$13:$X$13,0)))</f>
        <v xml:space="preserve"> </v>
      </c>
      <c r="I3391" s="2"/>
      <c r="J3391" s="153"/>
    </row>
    <row r="3392" spans="1:10" ht="18" customHeight="1" thickBot="1">
      <c r="A3392" s="39"/>
      <c r="B3392" s="39"/>
      <c r="C3392" s="39"/>
      <c r="D3392" s="40"/>
      <c r="E3392" s="3"/>
      <c r="F3392" s="41"/>
      <c r="G3392" s="42"/>
      <c r="H3392" s="43" t="str">
        <f t="array" ref="H3392">IF(ISERROR(INDEX([1]גיליון3!$U$14:$X$28,MATCH('[1]דיווח פרטני'!G3491,[1]גיליון3!$T$14:$T$28,0),MATCH('[1]דיווח פרטני'!C3491,[1]גיליון3!$U$13:$X$13,0)))," ", INDEX([1]גיליון3!$U$14:$X$28,MATCH('[1]דיווח פרטני'!G3491,[1]גיליון3!$T$14:$T$28,0),MATCH('[1]דיווח פרטני'!C3491,[1]גיליון3!$U$13:$X$13,0)))</f>
        <v xml:space="preserve"> </v>
      </c>
      <c r="I3392" s="2"/>
      <c r="J3392" s="153"/>
    </row>
    <row r="3393" spans="1:10" ht="18" customHeight="1" thickBot="1">
      <c r="A3393" s="39"/>
      <c r="B3393" s="39"/>
      <c r="C3393" s="39"/>
      <c r="D3393" s="40"/>
      <c r="E3393" s="3"/>
      <c r="F3393" s="41"/>
      <c r="G3393" s="42"/>
      <c r="H3393" s="43" t="str">
        <f t="array" ref="H3393">IF(ISERROR(INDEX([1]גיליון3!$U$14:$X$28,MATCH('[1]דיווח פרטני'!G3492,[1]גיליון3!$T$14:$T$28,0),MATCH('[1]דיווח פרטני'!C3492,[1]גיליון3!$U$13:$X$13,0)))," ", INDEX([1]גיליון3!$U$14:$X$28,MATCH('[1]דיווח פרטני'!G3492,[1]גיליון3!$T$14:$T$28,0),MATCH('[1]דיווח פרטני'!C3492,[1]גיליון3!$U$13:$X$13,0)))</f>
        <v xml:space="preserve"> </v>
      </c>
      <c r="I3393" s="2"/>
      <c r="J3393" s="153"/>
    </row>
    <row r="3394" spans="1:10" ht="18" customHeight="1" thickBot="1">
      <c r="A3394" s="39"/>
      <c r="B3394" s="39"/>
      <c r="C3394" s="39"/>
      <c r="D3394" s="40"/>
      <c r="E3394" s="3"/>
      <c r="F3394" s="41"/>
      <c r="G3394" s="42"/>
      <c r="H3394" s="43" t="str">
        <f t="array" ref="H3394">IF(ISERROR(INDEX([1]גיליון3!$U$14:$X$28,MATCH('[1]דיווח פרטני'!G3493,[1]גיליון3!$T$14:$T$28,0),MATCH('[1]דיווח פרטני'!C3493,[1]גיליון3!$U$13:$X$13,0)))," ", INDEX([1]גיליון3!$U$14:$X$28,MATCH('[1]דיווח פרטני'!G3493,[1]גיליון3!$T$14:$T$28,0),MATCH('[1]דיווח פרטני'!C3493,[1]גיליון3!$U$13:$X$13,0)))</f>
        <v xml:space="preserve"> </v>
      </c>
      <c r="I3394" s="2"/>
      <c r="J3394" s="153"/>
    </row>
    <row r="3395" spans="1:10" ht="18" customHeight="1" thickBot="1">
      <c r="A3395" s="39"/>
      <c r="B3395" s="39"/>
      <c r="C3395" s="39"/>
      <c r="D3395" s="40"/>
      <c r="E3395" s="3"/>
      <c r="F3395" s="41"/>
      <c r="G3395" s="42"/>
      <c r="H3395" s="43" t="str">
        <f t="array" ref="H3395">IF(ISERROR(INDEX([1]גיליון3!$U$14:$X$28,MATCH('[1]דיווח פרטני'!G3494,[1]גיליון3!$T$14:$T$28,0),MATCH('[1]דיווח פרטני'!C3494,[1]גיליון3!$U$13:$X$13,0)))," ", INDEX([1]גיליון3!$U$14:$X$28,MATCH('[1]דיווח פרטני'!G3494,[1]גיליון3!$T$14:$T$28,0),MATCH('[1]דיווח פרטני'!C3494,[1]גיליון3!$U$13:$X$13,0)))</f>
        <v xml:space="preserve"> </v>
      </c>
      <c r="I3395" s="2"/>
      <c r="J3395" s="153"/>
    </row>
    <row r="3396" spans="1:10" ht="18" customHeight="1">
      <c r="A3396" s="39"/>
      <c r="B3396" s="39"/>
      <c r="C3396" s="39"/>
      <c r="D3396" s="44"/>
      <c r="E3396" s="45"/>
      <c r="F3396" s="41"/>
      <c r="G3396" s="42"/>
      <c r="H3396" s="43" t="str">
        <f t="array" ref="H3396">IF(ISERROR(INDEX([1]גיליון3!$U$14:$X$28,MATCH('[1]דיווח פרטני'!G3495,[1]גיליון3!$T$14:$T$28,0),MATCH('[1]דיווח פרטני'!C3495,[1]גיליון3!$U$13:$X$13,0)))," ", INDEX([1]גיליון3!$U$14:$X$28,MATCH('[1]דיווח פרטני'!G3495,[1]גיליון3!$T$14:$T$28,0),MATCH('[1]דיווח פרטני'!C3495,[1]גיליון3!$U$13:$X$13,0)))</f>
        <v xml:space="preserve"> </v>
      </c>
    </row>
    <row r="3397" spans="1:10" ht="18" customHeight="1">
      <c r="A3397" s="39"/>
      <c r="B3397" s="39"/>
      <c r="C3397" s="39"/>
      <c r="D3397" s="46"/>
      <c r="E3397" s="45"/>
      <c r="F3397" s="41"/>
      <c r="G3397" s="42"/>
      <c r="H3397" s="43" t="str">
        <f t="array" ref="H3397">IF(ISERROR(INDEX([1]גיליון3!$U$14:$X$28,MATCH('[1]דיווח פרטני'!G3496,[1]גיליון3!$T$14:$T$28,0),MATCH('[1]דיווח פרטני'!C3496,[1]גיליון3!$U$13:$X$13,0)))," ", INDEX([1]גיליון3!$U$14:$X$28,MATCH('[1]דיווח פרטני'!G3496,[1]גיליון3!$T$14:$T$28,0),MATCH('[1]דיווח פרטני'!C3496,[1]גיליון3!$U$13:$X$13,0)))</f>
        <v xml:space="preserve"> </v>
      </c>
    </row>
    <row r="3398" spans="1:10" ht="18" customHeight="1">
      <c r="A3398" s="39"/>
      <c r="B3398" s="39"/>
      <c r="C3398" s="39"/>
      <c r="D3398" s="46"/>
      <c r="E3398" s="45"/>
      <c r="F3398" s="41"/>
      <c r="G3398" s="42"/>
      <c r="H3398" s="43" t="str">
        <f t="array" ref="H3398">IF(ISERROR(INDEX([1]גיליון3!$U$14:$X$28,MATCH('[1]דיווח פרטני'!G3497,[1]גיליון3!$T$14:$T$28,0),MATCH('[1]דיווח פרטני'!C3497,[1]גיליון3!$U$13:$X$13,0)))," ", INDEX([1]גיליון3!$U$14:$X$28,MATCH('[1]דיווח פרטני'!G3497,[1]גיליון3!$T$14:$T$28,0),MATCH('[1]דיווח פרטני'!C3497,[1]גיליון3!$U$13:$X$13,0)))</f>
        <v xml:space="preserve"> </v>
      </c>
    </row>
    <row r="3399" spans="1:10" ht="18" customHeight="1">
      <c r="A3399" s="39"/>
      <c r="B3399" s="39"/>
      <c r="C3399" s="39"/>
      <c r="D3399" s="46"/>
      <c r="E3399" s="45"/>
      <c r="F3399" s="41"/>
      <c r="G3399" s="42"/>
      <c r="H3399" s="43" t="str">
        <f t="array" ref="H3399">IF(ISERROR(INDEX([1]גיליון3!$U$14:$X$28,MATCH('[1]דיווח פרטני'!G3498,[1]גיליון3!$T$14:$T$28,0),MATCH('[1]דיווח פרטני'!C3498,[1]גיליון3!$U$13:$X$13,0)))," ", INDEX([1]גיליון3!$U$14:$X$28,MATCH('[1]דיווח פרטני'!G3498,[1]גיליון3!$T$14:$T$28,0),MATCH('[1]דיווח פרטני'!C3498,[1]גיליון3!$U$13:$X$13,0)))</f>
        <v xml:space="preserve"> </v>
      </c>
    </row>
    <row r="3400" spans="1:10" ht="18" customHeight="1">
      <c r="A3400" s="39"/>
      <c r="B3400" s="39"/>
      <c r="C3400" s="39"/>
      <c r="D3400" s="46"/>
      <c r="E3400" s="45"/>
      <c r="F3400" s="41"/>
      <c r="G3400" s="42"/>
      <c r="H3400" s="43" t="str">
        <f t="array" ref="H3400">IF(ISERROR(INDEX([1]גיליון3!$U$14:$X$28,MATCH('[1]דיווח פרטני'!G3499,[1]גיליון3!$T$14:$T$28,0),MATCH('[1]דיווח פרטני'!C3499,[1]גיליון3!$U$13:$X$13,0)))," ", INDEX([1]גיליון3!$U$14:$X$28,MATCH('[1]דיווח פרטני'!G3499,[1]גיליון3!$T$14:$T$28,0),MATCH('[1]דיווח פרטני'!C3499,[1]גיליון3!$U$13:$X$13,0)))</f>
        <v xml:space="preserve"> </v>
      </c>
    </row>
    <row r="3401" spans="1:10" ht="18" customHeight="1">
      <c r="A3401" s="39"/>
      <c r="B3401" s="39"/>
      <c r="C3401" s="39"/>
      <c r="D3401" s="46"/>
      <c r="E3401" s="45"/>
      <c r="F3401" s="41"/>
      <c r="G3401" s="42"/>
      <c r="H3401" s="43" t="str">
        <f t="array" ref="H3401">IF(ISERROR(INDEX([1]גיליון3!$U$14:$X$28,MATCH('[1]דיווח פרטני'!G3500,[1]גיליון3!$T$14:$T$28,0),MATCH('[1]דיווח פרטני'!C3500,[1]גיליון3!$U$13:$X$13,0)))," ", INDEX([1]גיליון3!$U$14:$X$28,MATCH('[1]דיווח פרטני'!G3500,[1]גיליון3!$T$14:$T$28,0),MATCH('[1]דיווח פרטני'!C3500,[1]גיליון3!$U$13:$X$13,0)))</f>
        <v xml:space="preserve"> </v>
      </c>
    </row>
    <row r="3402" spans="1:10" ht="18" customHeight="1">
      <c r="A3402" s="39"/>
      <c r="B3402" s="39"/>
      <c r="C3402" s="39"/>
      <c r="D3402" s="46"/>
      <c r="E3402" s="45"/>
      <c r="F3402" s="41"/>
      <c r="G3402" s="42"/>
      <c r="H3402" s="43" t="str">
        <f t="array" ref="H3402">IF(ISERROR(INDEX([1]גיליון3!$U$14:$X$28,MATCH('[1]דיווח פרטני'!G3501,[1]גיליון3!$T$14:$T$28,0),MATCH('[1]דיווח פרטני'!C3501,[1]גיליון3!$U$13:$X$13,0)))," ", INDEX([1]גיליון3!$U$14:$X$28,MATCH('[1]דיווח פרטני'!G3501,[1]גיליון3!$T$14:$T$28,0),MATCH('[1]דיווח פרטני'!C3501,[1]גיליון3!$U$13:$X$13,0)))</f>
        <v xml:space="preserve"> </v>
      </c>
    </row>
    <row r="3403" spans="1:10" ht="18" customHeight="1">
      <c r="A3403" s="39"/>
      <c r="B3403" s="39"/>
      <c r="C3403" s="39"/>
      <c r="D3403" s="46"/>
      <c r="E3403" s="45"/>
      <c r="F3403" s="41"/>
      <c r="G3403" s="42"/>
      <c r="H3403" s="43" t="str">
        <f t="array" ref="H3403">IF(ISERROR(INDEX([1]גיליון3!$U$14:$X$28,MATCH('[1]דיווח פרטני'!G3502,[1]גיליון3!$T$14:$T$28,0),MATCH('[1]דיווח פרטני'!C3502,[1]גיליון3!$U$13:$X$13,0)))," ", INDEX([1]גיליון3!$U$14:$X$28,MATCH('[1]דיווח פרטני'!G3502,[1]גיליון3!$T$14:$T$28,0),MATCH('[1]דיווח פרטני'!C3502,[1]גיליון3!$U$13:$X$13,0)))</f>
        <v xml:space="preserve"> </v>
      </c>
    </row>
    <row r="3404" spans="1:10" ht="18" customHeight="1">
      <c r="A3404" s="39"/>
      <c r="B3404" s="39"/>
      <c r="C3404" s="39"/>
      <c r="D3404" s="46"/>
      <c r="E3404" s="45"/>
      <c r="F3404" s="41"/>
      <c r="G3404" s="42"/>
      <c r="H3404" s="43" t="str">
        <f t="array" ref="H3404">IF(ISERROR(INDEX([1]גיליון3!$U$14:$X$28,MATCH('[1]דיווח פרטני'!G3503,[1]גיליון3!$T$14:$T$28,0),MATCH('[1]דיווח פרטני'!C3503,[1]גיליון3!$U$13:$X$13,0)))," ", INDEX([1]גיליון3!$U$14:$X$28,MATCH('[1]דיווח פרטני'!G3503,[1]גיליון3!$T$14:$T$28,0),MATCH('[1]דיווח פרטני'!C3503,[1]גיליון3!$U$13:$X$13,0)))</f>
        <v xml:space="preserve"> </v>
      </c>
    </row>
    <row r="3405" spans="1:10" ht="18" customHeight="1">
      <c r="A3405" s="39"/>
      <c r="B3405" s="39"/>
      <c r="C3405" s="39"/>
      <c r="D3405" s="46"/>
      <c r="E3405" s="45"/>
      <c r="F3405" s="41"/>
      <c r="G3405" s="42"/>
      <c r="H3405" s="43" t="str">
        <f t="array" ref="H3405">IF(ISERROR(INDEX([1]גיליון3!$U$14:$X$28,MATCH('[1]דיווח פרטני'!G3504,[1]גיליון3!$T$14:$T$28,0),MATCH('[1]דיווח פרטני'!C3504,[1]גיליון3!$U$13:$X$13,0)))," ", INDEX([1]גיליון3!$U$14:$X$28,MATCH('[1]דיווח פרטני'!G3504,[1]גיליון3!$T$14:$T$28,0),MATCH('[1]דיווח פרטני'!C3504,[1]גיליון3!$U$13:$X$13,0)))</f>
        <v xml:space="preserve"> </v>
      </c>
    </row>
    <row r="3406" spans="1:10" ht="18" customHeight="1">
      <c r="A3406" s="39"/>
      <c r="B3406" s="39"/>
      <c r="C3406" s="39"/>
      <c r="D3406" s="46"/>
      <c r="E3406" s="45"/>
      <c r="F3406" s="41"/>
      <c r="G3406" s="42"/>
      <c r="H3406" s="43" t="str">
        <f t="array" ref="H3406">IF(ISERROR(INDEX([1]גיליון3!$U$14:$X$28,MATCH('[1]דיווח פרטני'!G3505,[1]גיליון3!$T$14:$T$28,0),MATCH('[1]דיווח פרטני'!C3505,[1]גיליון3!$U$13:$X$13,0)))," ", INDEX([1]גיליון3!$U$14:$X$28,MATCH('[1]דיווח פרטני'!G3505,[1]גיליון3!$T$14:$T$28,0),MATCH('[1]דיווח פרטני'!C3505,[1]גיליון3!$U$13:$X$13,0)))</f>
        <v xml:space="preserve"> </v>
      </c>
    </row>
    <row r="3407" spans="1:10" ht="18" customHeight="1">
      <c r="A3407" s="39"/>
      <c r="B3407" s="39"/>
      <c r="C3407" s="39"/>
      <c r="D3407" s="46"/>
      <c r="E3407" s="45"/>
      <c r="F3407" s="41"/>
      <c r="G3407" s="42"/>
      <c r="H3407" s="43" t="str">
        <f t="array" ref="H3407">IF(ISERROR(INDEX([1]גיליון3!$U$14:$X$28,MATCH('[1]דיווח פרטני'!G3506,[1]גיליון3!$T$14:$T$28,0),MATCH('[1]דיווח פרטני'!C3506,[1]גיליון3!$U$13:$X$13,0)))," ", INDEX([1]גיליון3!$U$14:$X$28,MATCH('[1]דיווח פרטני'!G3506,[1]גיליון3!$T$14:$T$28,0),MATCH('[1]דיווח פרטני'!C3506,[1]גיליון3!$U$13:$X$13,0)))</f>
        <v xml:space="preserve"> </v>
      </c>
    </row>
    <row r="3408" spans="1:10" ht="18" customHeight="1">
      <c r="A3408" s="39"/>
      <c r="B3408" s="39"/>
      <c r="C3408" s="39"/>
      <c r="D3408" s="46"/>
      <c r="E3408" s="45"/>
      <c r="F3408" s="41"/>
      <c r="G3408" s="42"/>
      <c r="H3408" s="43" t="str">
        <f t="array" ref="H3408">IF(ISERROR(INDEX([1]גיליון3!$U$14:$X$28,MATCH('[1]דיווח פרטני'!G3507,[1]גיליון3!$T$14:$T$28,0),MATCH('[1]דיווח פרטני'!C3507,[1]גיליון3!$U$13:$X$13,0)))," ", INDEX([1]גיליון3!$U$14:$X$28,MATCH('[1]דיווח פרטני'!G3507,[1]גיליון3!$T$14:$T$28,0),MATCH('[1]דיווח פרטני'!C3507,[1]גיליון3!$U$13:$X$13,0)))</f>
        <v xml:space="preserve"> </v>
      </c>
    </row>
    <row r="3409" spans="1:8" ht="18" customHeight="1">
      <c r="A3409" s="39"/>
      <c r="B3409" s="39"/>
      <c r="C3409" s="39"/>
      <c r="D3409" s="46"/>
      <c r="E3409" s="45"/>
      <c r="F3409" s="41"/>
      <c r="G3409" s="42"/>
      <c r="H3409" s="43" t="str">
        <f t="array" ref="H3409">IF(ISERROR(INDEX([1]גיליון3!$U$14:$X$28,MATCH('[1]דיווח פרטני'!G3508,[1]גיליון3!$T$14:$T$28,0),MATCH('[1]דיווח פרטני'!C3508,[1]גיליון3!$U$13:$X$13,0)))," ", INDEX([1]גיליון3!$U$14:$X$28,MATCH('[1]דיווח פרטני'!G3508,[1]גיליון3!$T$14:$T$28,0),MATCH('[1]דיווח פרטני'!C3508,[1]גיליון3!$U$13:$X$13,0)))</f>
        <v xml:space="preserve"> </v>
      </c>
    </row>
    <row r="3410" spans="1:8" ht="18" customHeight="1">
      <c r="A3410" s="39"/>
      <c r="B3410" s="39"/>
      <c r="C3410" s="39"/>
      <c r="D3410" s="46"/>
      <c r="E3410" s="45"/>
      <c r="F3410" s="41"/>
      <c r="G3410" s="42"/>
      <c r="H3410" s="43" t="str">
        <f t="array" ref="H3410">IF(ISERROR(INDEX([1]גיליון3!$U$14:$X$28,MATCH('[1]דיווח פרטני'!G3509,[1]גיליון3!$T$14:$T$28,0),MATCH('[1]דיווח פרטני'!C3509,[1]גיליון3!$U$13:$X$13,0)))," ", INDEX([1]גיליון3!$U$14:$X$28,MATCH('[1]דיווח פרטני'!G3509,[1]גיליון3!$T$14:$T$28,0),MATCH('[1]דיווח פרטני'!C3509,[1]גיליון3!$U$13:$X$13,0)))</f>
        <v xml:space="preserve"> </v>
      </c>
    </row>
    <row r="3411" spans="1:8" ht="18" customHeight="1">
      <c r="A3411" s="39"/>
      <c r="B3411" s="39"/>
      <c r="C3411" s="39"/>
      <c r="D3411" s="46"/>
      <c r="E3411" s="45"/>
      <c r="F3411" s="41"/>
      <c r="G3411" s="42"/>
      <c r="H3411" s="43" t="str">
        <f t="array" ref="H3411">IF(ISERROR(INDEX([1]גיליון3!$U$14:$X$28,MATCH('[1]דיווח פרטני'!G3510,[1]גיליון3!$T$14:$T$28,0),MATCH('[1]דיווח פרטני'!C3510,[1]גיליון3!$U$13:$X$13,0)))," ", INDEX([1]גיליון3!$U$14:$X$28,MATCH('[1]דיווח פרטני'!G3510,[1]גיליון3!$T$14:$T$28,0),MATCH('[1]דיווח פרטני'!C3510,[1]גיליון3!$U$13:$X$13,0)))</f>
        <v xml:space="preserve"> </v>
      </c>
    </row>
    <row r="3412" spans="1:8" ht="18" customHeight="1">
      <c r="A3412" s="39"/>
      <c r="B3412" s="39"/>
      <c r="C3412" s="39"/>
      <c r="D3412" s="46"/>
      <c r="E3412" s="45"/>
      <c r="F3412" s="41"/>
      <c r="G3412" s="42"/>
      <c r="H3412" s="43" t="str">
        <f t="array" ref="H3412">IF(ISERROR(INDEX([1]גיליון3!$U$14:$X$28,MATCH('[1]דיווח פרטני'!G3511,[1]גיליון3!$T$14:$T$28,0),MATCH('[1]דיווח פרטני'!C3511,[1]גיליון3!$U$13:$X$13,0)))," ", INDEX([1]גיליון3!$U$14:$X$28,MATCH('[1]דיווח פרטני'!G3511,[1]גיליון3!$T$14:$T$28,0),MATCH('[1]דיווח פרטני'!C3511,[1]גיליון3!$U$13:$X$13,0)))</f>
        <v xml:space="preserve"> </v>
      </c>
    </row>
    <row r="3413" spans="1:8" ht="18" customHeight="1">
      <c r="A3413" s="39"/>
      <c r="B3413" s="39"/>
      <c r="C3413" s="39"/>
      <c r="D3413" s="46"/>
      <c r="E3413" s="45"/>
      <c r="F3413" s="41"/>
      <c r="G3413" s="42"/>
      <c r="H3413" s="43" t="str">
        <f t="array" ref="H3413">IF(ISERROR(INDEX([1]גיליון3!$U$14:$X$28,MATCH('[1]דיווח פרטני'!G3512,[1]גיליון3!$T$14:$T$28,0),MATCH('[1]דיווח פרטני'!C3512,[1]גיליון3!$U$13:$X$13,0)))," ", INDEX([1]גיליון3!$U$14:$X$28,MATCH('[1]דיווח פרטני'!G3512,[1]גיליון3!$T$14:$T$28,0),MATCH('[1]דיווח פרטני'!C3512,[1]גיליון3!$U$13:$X$13,0)))</f>
        <v xml:space="preserve"> </v>
      </c>
    </row>
    <row r="3414" spans="1:8" ht="18" customHeight="1">
      <c r="A3414" s="39"/>
      <c r="B3414" s="39"/>
      <c r="C3414" s="39"/>
      <c r="D3414" s="46"/>
      <c r="E3414" s="45"/>
      <c r="F3414" s="41"/>
      <c r="G3414" s="42"/>
      <c r="H3414" s="43" t="str">
        <f t="array" ref="H3414">IF(ISERROR(INDEX([1]גיליון3!$U$14:$X$28,MATCH('[1]דיווח פרטני'!G3513,[1]גיליון3!$T$14:$T$28,0),MATCH('[1]דיווח פרטני'!C3513,[1]גיליון3!$U$13:$X$13,0)))," ", INDEX([1]גיליון3!$U$14:$X$28,MATCH('[1]דיווח פרטני'!G3513,[1]גיליון3!$T$14:$T$28,0),MATCH('[1]דיווח פרטני'!C3513,[1]גיליון3!$U$13:$X$13,0)))</f>
        <v xml:space="preserve"> </v>
      </c>
    </row>
    <row r="3415" spans="1:8" ht="18" customHeight="1">
      <c r="A3415" s="39"/>
      <c r="B3415" s="39"/>
      <c r="C3415" s="39"/>
      <c r="D3415" s="46"/>
      <c r="E3415" s="45"/>
      <c r="F3415" s="41"/>
      <c r="G3415" s="42"/>
      <c r="H3415" s="43" t="str">
        <f t="array" ref="H3415">IF(ISERROR(INDEX([1]גיליון3!$U$14:$X$28,MATCH('[1]דיווח פרטני'!G3514,[1]גיליון3!$T$14:$T$28,0),MATCH('[1]דיווח פרטני'!C3514,[1]גיליון3!$U$13:$X$13,0)))," ", INDEX([1]גיליון3!$U$14:$X$28,MATCH('[1]דיווח פרטני'!G3514,[1]גיליון3!$T$14:$T$28,0),MATCH('[1]דיווח פרטני'!C3514,[1]גיליון3!$U$13:$X$13,0)))</f>
        <v xml:space="preserve"> </v>
      </c>
    </row>
    <row r="3416" spans="1:8" ht="18" customHeight="1">
      <c r="A3416" s="39"/>
      <c r="B3416" s="39"/>
      <c r="C3416" s="39"/>
      <c r="D3416" s="46"/>
      <c r="E3416" s="45"/>
      <c r="F3416" s="41"/>
      <c r="G3416" s="42"/>
      <c r="H3416" s="43" t="str">
        <f t="array" ref="H3416">IF(ISERROR(INDEX([1]גיליון3!$U$14:$X$28,MATCH('[1]דיווח פרטני'!G3515,[1]גיליון3!$T$14:$T$28,0),MATCH('[1]דיווח פרטני'!C3515,[1]גיליון3!$U$13:$X$13,0)))," ", INDEX([1]גיליון3!$U$14:$X$28,MATCH('[1]דיווח פרטני'!G3515,[1]גיליון3!$T$14:$T$28,0),MATCH('[1]דיווח פרטני'!C3515,[1]גיליון3!$U$13:$X$13,0)))</f>
        <v xml:space="preserve"> </v>
      </c>
    </row>
    <row r="3417" spans="1:8" ht="18" customHeight="1">
      <c r="A3417" s="39"/>
      <c r="B3417" s="39"/>
      <c r="C3417" s="39"/>
      <c r="D3417" s="46"/>
      <c r="E3417" s="45"/>
      <c r="F3417" s="41"/>
      <c r="G3417" s="42"/>
      <c r="H3417" s="43" t="str">
        <f t="array" ref="H3417">IF(ISERROR(INDEX([1]גיליון3!$U$14:$X$28,MATCH('[1]דיווח פרטני'!G3516,[1]גיליון3!$T$14:$T$28,0),MATCH('[1]דיווח פרטני'!C3516,[1]גיליון3!$U$13:$X$13,0)))," ", INDEX([1]גיליון3!$U$14:$X$28,MATCH('[1]דיווח פרטני'!G3516,[1]גיליון3!$T$14:$T$28,0),MATCH('[1]דיווח פרטני'!C3516,[1]גיליון3!$U$13:$X$13,0)))</f>
        <v xml:space="preserve"> </v>
      </c>
    </row>
    <row r="3418" spans="1:8" ht="18" customHeight="1">
      <c r="A3418" s="39"/>
      <c r="B3418" s="39"/>
      <c r="C3418" s="39"/>
      <c r="D3418" s="46"/>
      <c r="E3418" s="45"/>
      <c r="F3418" s="41"/>
      <c r="G3418" s="42"/>
      <c r="H3418" s="43" t="str">
        <f t="array" ref="H3418">IF(ISERROR(INDEX([1]גיליון3!$U$14:$X$28,MATCH('[1]דיווח פרטני'!G3517,[1]גיליון3!$T$14:$T$28,0),MATCH('[1]דיווח פרטני'!C3517,[1]גיליון3!$U$13:$X$13,0)))," ", INDEX([1]גיליון3!$U$14:$X$28,MATCH('[1]דיווח פרטני'!G3517,[1]גיליון3!$T$14:$T$28,0),MATCH('[1]דיווח פרטני'!C3517,[1]גיליון3!$U$13:$X$13,0)))</f>
        <v xml:space="preserve"> </v>
      </c>
    </row>
    <row r="3419" spans="1:8" ht="18" customHeight="1">
      <c r="A3419" s="39"/>
      <c r="B3419" s="39"/>
      <c r="C3419" s="39"/>
      <c r="D3419" s="46"/>
      <c r="E3419" s="45"/>
      <c r="F3419" s="41"/>
      <c r="G3419" s="42"/>
      <c r="H3419" s="43" t="str">
        <f t="array" ref="H3419">IF(ISERROR(INDEX([1]גיליון3!$U$14:$X$28,MATCH('[1]דיווח פרטני'!G3518,[1]גיליון3!$T$14:$T$28,0),MATCH('[1]דיווח פרטני'!C3518,[1]גיליון3!$U$13:$X$13,0)))," ", INDEX([1]גיליון3!$U$14:$X$28,MATCH('[1]דיווח פרטני'!G3518,[1]גיליון3!$T$14:$T$28,0),MATCH('[1]דיווח פרטני'!C3518,[1]גיליון3!$U$13:$X$13,0)))</f>
        <v xml:space="preserve"> </v>
      </c>
    </row>
    <row r="3420" spans="1:8" ht="18" customHeight="1">
      <c r="A3420" s="39"/>
      <c r="B3420" s="39"/>
      <c r="C3420" s="39"/>
      <c r="D3420" s="46"/>
      <c r="E3420" s="45"/>
      <c r="F3420" s="41"/>
      <c r="G3420" s="42"/>
      <c r="H3420" s="43" t="str">
        <f t="array" ref="H3420">IF(ISERROR(INDEX([1]גיליון3!$U$14:$X$28,MATCH('[1]דיווח פרטני'!G3519,[1]גיליון3!$T$14:$T$28,0),MATCH('[1]דיווח פרטני'!C3519,[1]גיליון3!$U$13:$X$13,0)))," ", INDEX([1]גיליון3!$U$14:$X$28,MATCH('[1]דיווח פרטני'!G3519,[1]גיליון3!$T$14:$T$28,0),MATCH('[1]דיווח פרטני'!C3519,[1]גיליון3!$U$13:$X$13,0)))</f>
        <v xml:space="preserve"> </v>
      </c>
    </row>
    <row r="3421" spans="1:8" ht="18" customHeight="1">
      <c r="A3421" s="39"/>
      <c r="B3421" s="39"/>
      <c r="C3421" s="39"/>
      <c r="D3421" s="46"/>
      <c r="E3421" s="45"/>
      <c r="F3421" s="41"/>
      <c r="G3421" s="42"/>
      <c r="H3421" s="43" t="str">
        <f t="array" ref="H3421">IF(ISERROR(INDEX([1]גיליון3!$U$14:$X$28,MATCH('[1]דיווח פרטני'!G3520,[1]גיליון3!$T$14:$T$28,0),MATCH('[1]דיווח פרטני'!C3520,[1]גיליון3!$U$13:$X$13,0)))," ", INDEX([1]גיליון3!$U$14:$X$28,MATCH('[1]דיווח פרטני'!G3520,[1]גיליון3!$T$14:$T$28,0),MATCH('[1]דיווח פרטני'!C3520,[1]גיליון3!$U$13:$X$13,0)))</f>
        <v xml:space="preserve"> </v>
      </c>
    </row>
    <row r="3422" spans="1:8" ht="18" customHeight="1">
      <c r="A3422" s="39"/>
      <c r="B3422" s="39"/>
      <c r="C3422" s="39"/>
      <c r="D3422" s="46"/>
      <c r="E3422" s="45"/>
      <c r="F3422" s="41"/>
      <c r="G3422" s="42"/>
      <c r="H3422" s="43" t="str">
        <f t="array" ref="H3422">IF(ISERROR(INDEX([1]גיליון3!$U$14:$X$28,MATCH('[1]דיווח פרטני'!G3521,[1]גיליון3!$T$14:$T$28,0),MATCH('[1]דיווח פרטני'!C3521,[1]גיליון3!$U$13:$X$13,0)))," ", INDEX([1]גיליון3!$U$14:$X$28,MATCH('[1]דיווח פרטני'!G3521,[1]גיליון3!$T$14:$T$28,0),MATCH('[1]דיווח פרטני'!C3521,[1]גיליון3!$U$13:$X$13,0)))</f>
        <v xml:space="preserve"> </v>
      </c>
    </row>
    <row r="3423" spans="1:8" ht="18" customHeight="1">
      <c r="A3423" s="39"/>
      <c r="B3423" s="39"/>
      <c r="C3423" s="39"/>
      <c r="D3423" s="46"/>
      <c r="E3423" s="45"/>
      <c r="F3423" s="41"/>
      <c r="G3423" s="42"/>
      <c r="H3423" s="43" t="str">
        <f t="array" ref="H3423">IF(ISERROR(INDEX([1]גיליון3!$U$14:$X$28,MATCH('[1]דיווח פרטני'!G3522,[1]גיליון3!$T$14:$T$28,0),MATCH('[1]דיווח פרטני'!C3522,[1]גיליון3!$U$13:$X$13,0)))," ", INDEX([1]גיליון3!$U$14:$X$28,MATCH('[1]דיווח פרטני'!G3522,[1]גיליון3!$T$14:$T$28,0),MATCH('[1]דיווח פרטני'!C3522,[1]גיליון3!$U$13:$X$13,0)))</f>
        <v xml:space="preserve"> </v>
      </c>
    </row>
    <row r="3424" spans="1:8" ht="18" customHeight="1">
      <c r="A3424" s="39"/>
      <c r="B3424" s="39"/>
      <c r="C3424" s="39"/>
      <c r="D3424" s="46"/>
      <c r="E3424" s="45"/>
      <c r="F3424" s="41"/>
      <c r="G3424" s="42"/>
      <c r="H3424" s="43" t="str">
        <f t="array" ref="H3424">IF(ISERROR(INDEX([1]גיליון3!$U$14:$X$28,MATCH('[1]דיווח פרטני'!G3523,[1]גיליון3!$T$14:$T$28,0),MATCH('[1]דיווח פרטני'!C3523,[1]גיליון3!$U$13:$X$13,0)))," ", INDEX([1]גיליון3!$U$14:$X$28,MATCH('[1]דיווח פרטני'!G3523,[1]גיליון3!$T$14:$T$28,0),MATCH('[1]דיווח פרטני'!C3523,[1]גיליון3!$U$13:$X$13,0)))</f>
        <v xml:space="preserve"> </v>
      </c>
    </row>
    <row r="3425" spans="1:8" ht="18" customHeight="1">
      <c r="A3425" s="39"/>
      <c r="B3425" s="39"/>
      <c r="C3425" s="39"/>
      <c r="D3425" s="46"/>
      <c r="E3425" s="45"/>
      <c r="F3425" s="41"/>
      <c r="G3425" s="42"/>
      <c r="H3425" s="43" t="str">
        <f t="array" ref="H3425">IF(ISERROR(INDEX([1]גיליון3!$U$14:$X$28,MATCH('[1]דיווח פרטני'!G3524,[1]גיליון3!$T$14:$T$28,0),MATCH('[1]דיווח פרטני'!C3524,[1]גיליון3!$U$13:$X$13,0)))," ", INDEX([1]גיליון3!$U$14:$X$28,MATCH('[1]דיווח פרטני'!G3524,[1]גיליון3!$T$14:$T$28,0),MATCH('[1]דיווח פרטני'!C3524,[1]גיליון3!$U$13:$X$13,0)))</f>
        <v xml:space="preserve"> </v>
      </c>
    </row>
    <row r="3426" spans="1:8" ht="18" customHeight="1">
      <c r="A3426" s="39"/>
      <c r="B3426" s="39"/>
      <c r="C3426" s="39"/>
      <c r="D3426" s="46"/>
      <c r="E3426" s="45"/>
      <c r="F3426" s="41"/>
      <c r="G3426" s="42"/>
      <c r="H3426" s="43" t="str">
        <f t="array" ref="H3426">IF(ISERROR(INDEX([1]גיליון3!$U$14:$X$28,MATCH('[1]דיווח פרטני'!G3525,[1]גיליון3!$T$14:$T$28,0),MATCH('[1]דיווח פרטני'!C3525,[1]גיליון3!$U$13:$X$13,0)))," ", INDEX([1]גיליון3!$U$14:$X$28,MATCH('[1]דיווח פרטני'!G3525,[1]גיליון3!$T$14:$T$28,0),MATCH('[1]דיווח פרטני'!C3525,[1]גיליון3!$U$13:$X$13,0)))</f>
        <v xml:space="preserve"> </v>
      </c>
    </row>
    <row r="3427" spans="1:8" ht="18" customHeight="1">
      <c r="A3427" s="39"/>
      <c r="B3427" s="39"/>
      <c r="C3427" s="39"/>
      <c r="D3427" s="46"/>
      <c r="E3427" s="45"/>
      <c r="F3427" s="41"/>
      <c r="G3427" s="42"/>
      <c r="H3427" s="43" t="str">
        <f t="array" ref="H3427">IF(ISERROR(INDEX([1]גיליון3!$U$14:$X$28,MATCH('[1]דיווח פרטני'!G3526,[1]גיליון3!$T$14:$T$28,0),MATCH('[1]דיווח פרטני'!C3526,[1]גיליון3!$U$13:$X$13,0)))," ", INDEX([1]גיליון3!$U$14:$X$28,MATCH('[1]דיווח פרטני'!G3526,[1]גיליון3!$T$14:$T$28,0),MATCH('[1]דיווח פרטני'!C3526,[1]גיליון3!$U$13:$X$13,0)))</f>
        <v xml:space="preserve"> </v>
      </c>
    </row>
    <row r="3428" spans="1:8" ht="18" customHeight="1">
      <c r="A3428" s="39"/>
      <c r="B3428" s="39"/>
      <c r="C3428" s="39"/>
      <c r="D3428" s="46"/>
      <c r="E3428" s="45"/>
      <c r="F3428" s="41"/>
      <c r="G3428" s="42"/>
      <c r="H3428" s="43" t="str">
        <f t="array" ref="H3428">IF(ISERROR(INDEX([1]גיליון3!$U$14:$X$28,MATCH('[1]דיווח פרטני'!G3527,[1]גיליון3!$T$14:$T$28,0),MATCH('[1]דיווח פרטני'!C3527,[1]גיליון3!$U$13:$X$13,0)))," ", INDEX([1]גיליון3!$U$14:$X$28,MATCH('[1]דיווח פרטני'!G3527,[1]גיליון3!$T$14:$T$28,0),MATCH('[1]דיווח פרטני'!C3527,[1]גיליון3!$U$13:$X$13,0)))</f>
        <v xml:space="preserve"> </v>
      </c>
    </row>
    <row r="3429" spans="1:8" ht="18" customHeight="1">
      <c r="A3429" s="39"/>
      <c r="B3429" s="39"/>
      <c r="C3429" s="39"/>
      <c r="D3429" s="46"/>
      <c r="E3429" s="45"/>
      <c r="F3429" s="41"/>
      <c r="G3429" s="42"/>
      <c r="H3429" s="43" t="str">
        <f t="array" ref="H3429">IF(ISERROR(INDEX([1]גיליון3!$U$14:$X$28,MATCH('[1]דיווח פרטני'!G3528,[1]גיליון3!$T$14:$T$28,0),MATCH('[1]דיווח פרטני'!C3528,[1]גיליון3!$U$13:$X$13,0)))," ", INDEX([1]גיליון3!$U$14:$X$28,MATCH('[1]דיווח פרטני'!G3528,[1]גיליון3!$T$14:$T$28,0),MATCH('[1]דיווח פרטני'!C3528,[1]גיליון3!$U$13:$X$13,0)))</f>
        <v xml:space="preserve"> </v>
      </c>
    </row>
    <row r="3430" spans="1:8" ht="18" customHeight="1">
      <c r="A3430" s="39"/>
      <c r="B3430" s="39"/>
      <c r="C3430" s="39"/>
      <c r="D3430" s="46"/>
      <c r="E3430" s="45"/>
      <c r="F3430" s="41"/>
      <c r="G3430" s="42"/>
      <c r="H3430" s="43" t="str">
        <f t="array" ref="H3430">IF(ISERROR(INDEX([1]גיליון3!$U$14:$X$28,MATCH('[1]דיווח פרטני'!G3529,[1]גיליון3!$T$14:$T$28,0),MATCH('[1]דיווח פרטני'!C3529,[1]גיליון3!$U$13:$X$13,0)))," ", INDEX([1]גיליון3!$U$14:$X$28,MATCH('[1]דיווח פרטני'!G3529,[1]גיליון3!$T$14:$T$28,0),MATCH('[1]דיווח פרטני'!C3529,[1]גיליון3!$U$13:$X$13,0)))</f>
        <v xml:space="preserve"> </v>
      </c>
    </row>
    <row r="3431" spans="1:8" ht="18" customHeight="1">
      <c r="A3431" s="39"/>
      <c r="B3431" s="39"/>
      <c r="C3431" s="39"/>
      <c r="D3431" s="46"/>
      <c r="E3431" s="45"/>
      <c r="F3431" s="41"/>
      <c r="G3431" s="42"/>
      <c r="H3431" s="43" t="str">
        <f t="array" ref="H3431">IF(ISERROR(INDEX([1]גיליון3!$U$14:$X$28,MATCH('[1]דיווח פרטני'!G3530,[1]גיליון3!$T$14:$T$28,0),MATCH('[1]דיווח פרטני'!C3530,[1]גיליון3!$U$13:$X$13,0)))," ", INDEX([1]גיליון3!$U$14:$X$28,MATCH('[1]דיווח פרטני'!G3530,[1]גיליון3!$T$14:$T$28,0),MATCH('[1]דיווח פרטני'!C3530,[1]גיליון3!$U$13:$X$13,0)))</f>
        <v xml:space="preserve"> </v>
      </c>
    </row>
    <row r="3432" spans="1:8" ht="18" customHeight="1">
      <c r="A3432" s="39"/>
      <c r="B3432" s="39"/>
      <c r="C3432" s="39"/>
      <c r="D3432" s="46"/>
      <c r="E3432" s="45"/>
      <c r="F3432" s="41"/>
      <c r="G3432" s="42"/>
      <c r="H3432" s="43" t="str">
        <f t="array" ref="H3432">IF(ISERROR(INDEX([1]גיליון3!$U$14:$X$28,MATCH('[1]דיווח פרטני'!G3531,[1]גיליון3!$T$14:$T$28,0),MATCH('[1]דיווח פרטני'!C3531,[1]גיליון3!$U$13:$X$13,0)))," ", INDEX([1]גיליון3!$U$14:$X$28,MATCH('[1]דיווח פרטני'!G3531,[1]גיליון3!$T$14:$T$28,0),MATCH('[1]דיווח פרטני'!C3531,[1]גיליון3!$U$13:$X$13,0)))</f>
        <v xml:space="preserve"> </v>
      </c>
    </row>
    <row r="3433" spans="1:8" ht="18" customHeight="1">
      <c r="A3433" s="39"/>
      <c r="B3433" s="39"/>
      <c r="C3433" s="39"/>
      <c r="D3433" s="46"/>
      <c r="E3433" s="45"/>
      <c r="F3433" s="41"/>
      <c r="G3433" s="42"/>
      <c r="H3433" s="43" t="str">
        <f t="array" ref="H3433">IF(ISERROR(INDEX([1]גיליון3!$U$14:$X$28,MATCH('[1]דיווח פרטני'!G3532,[1]גיליון3!$T$14:$T$28,0),MATCH('[1]דיווח פרטני'!C3532,[1]גיליון3!$U$13:$X$13,0)))," ", INDEX([1]גיליון3!$U$14:$X$28,MATCH('[1]דיווח פרטני'!G3532,[1]גיליון3!$T$14:$T$28,0),MATCH('[1]דיווח פרטני'!C3532,[1]גיליון3!$U$13:$X$13,0)))</f>
        <v xml:space="preserve"> </v>
      </c>
    </row>
    <row r="3434" spans="1:8" ht="18" customHeight="1">
      <c r="A3434" s="39"/>
      <c r="B3434" s="39"/>
      <c r="C3434" s="39"/>
      <c r="D3434" s="46"/>
      <c r="E3434" s="45"/>
      <c r="F3434" s="41"/>
      <c r="G3434" s="42"/>
      <c r="H3434" s="43" t="str">
        <f t="array" ref="H3434">IF(ISERROR(INDEX([1]גיליון3!$U$14:$X$28,MATCH('[1]דיווח פרטני'!G3533,[1]גיליון3!$T$14:$T$28,0),MATCH('[1]דיווח פרטני'!C3533,[1]גיליון3!$U$13:$X$13,0)))," ", INDEX([1]גיליון3!$U$14:$X$28,MATCH('[1]דיווח פרטני'!G3533,[1]גיליון3!$T$14:$T$28,0),MATCH('[1]דיווח פרטני'!C3533,[1]גיליון3!$U$13:$X$13,0)))</f>
        <v xml:space="preserve"> </v>
      </c>
    </row>
    <row r="3435" spans="1:8" ht="18" customHeight="1">
      <c r="A3435" s="39"/>
      <c r="B3435" s="39"/>
      <c r="C3435" s="39"/>
      <c r="D3435" s="46"/>
      <c r="E3435" s="45"/>
      <c r="F3435" s="41"/>
      <c r="G3435" s="42"/>
      <c r="H3435" s="43" t="str">
        <f t="array" ref="H3435">IF(ISERROR(INDEX([1]גיליון3!$U$14:$X$28,MATCH('[1]דיווח פרטני'!G3534,[1]גיליון3!$T$14:$T$28,0),MATCH('[1]דיווח פרטני'!C3534,[1]גיליון3!$U$13:$X$13,0)))," ", INDEX([1]גיליון3!$U$14:$X$28,MATCH('[1]דיווח פרטני'!G3534,[1]גיליון3!$T$14:$T$28,0),MATCH('[1]דיווח פרטני'!C3534,[1]גיליון3!$U$13:$X$13,0)))</f>
        <v xml:space="preserve"> </v>
      </c>
    </row>
    <row r="3436" spans="1:8" ht="18" customHeight="1">
      <c r="A3436" s="39"/>
      <c r="B3436" s="39"/>
      <c r="C3436" s="39"/>
      <c r="D3436" s="46"/>
      <c r="E3436" s="45"/>
      <c r="F3436" s="41"/>
      <c r="G3436" s="42"/>
      <c r="H3436" s="43" t="str">
        <f t="array" ref="H3436">IF(ISERROR(INDEX([1]גיליון3!$U$14:$X$28,MATCH('[1]דיווח פרטני'!G3535,[1]גיליון3!$T$14:$T$28,0),MATCH('[1]דיווח פרטני'!C3535,[1]גיליון3!$U$13:$X$13,0)))," ", INDEX([1]גיליון3!$U$14:$X$28,MATCH('[1]דיווח פרטני'!G3535,[1]גיליון3!$T$14:$T$28,0),MATCH('[1]דיווח פרטני'!C3535,[1]גיליון3!$U$13:$X$13,0)))</f>
        <v xml:space="preserve"> </v>
      </c>
    </row>
    <row r="3437" spans="1:8" ht="18" customHeight="1">
      <c r="A3437" s="39"/>
      <c r="B3437" s="39"/>
      <c r="C3437" s="39"/>
      <c r="D3437" s="46"/>
      <c r="E3437" s="45"/>
      <c r="F3437" s="41"/>
      <c r="G3437" s="42"/>
      <c r="H3437" s="43" t="str">
        <f t="array" ref="H3437">IF(ISERROR(INDEX([1]גיליון3!$U$14:$X$28,MATCH('[1]דיווח פרטני'!G3536,[1]גיליון3!$T$14:$T$28,0),MATCH('[1]דיווח פרטני'!C3536,[1]גיליון3!$U$13:$X$13,0)))," ", INDEX([1]גיליון3!$U$14:$X$28,MATCH('[1]דיווח פרטני'!G3536,[1]גיליון3!$T$14:$T$28,0),MATCH('[1]דיווח פרטני'!C3536,[1]גיליון3!$U$13:$X$13,0)))</f>
        <v xml:space="preserve"> </v>
      </c>
    </row>
    <row r="3438" spans="1:8" ht="18" customHeight="1">
      <c r="A3438" s="39"/>
      <c r="B3438" s="39"/>
      <c r="C3438" s="39"/>
      <c r="D3438" s="46"/>
      <c r="E3438" s="45"/>
      <c r="F3438" s="41"/>
      <c r="G3438" s="42"/>
      <c r="H3438" s="43" t="str">
        <f t="array" ref="H3438">IF(ISERROR(INDEX([1]גיליון3!$U$14:$X$28,MATCH('[1]דיווח פרטני'!G3537,[1]גיליון3!$T$14:$T$28,0),MATCH('[1]דיווח פרטני'!C3537,[1]גיליון3!$U$13:$X$13,0)))," ", INDEX([1]גיליון3!$U$14:$X$28,MATCH('[1]דיווח פרטני'!G3537,[1]גיליון3!$T$14:$T$28,0),MATCH('[1]דיווח פרטני'!C3537,[1]גיליון3!$U$13:$X$13,0)))</f>
        <v xml:space="preserve"> </v>
      </c>
    </row>
    <row r="3439" spans="1:8" ht="18" customHeight="1">
      <c r="A3439" s="39"/>
      <c r="B3439" s="39"/>
      <c r="C3439" s="39"/>
      <c r="D3439" s="46"/>
      <c r="E3439" s="45"/>
      <c r="F3439" s="41"/>
      <c r="G3439" s="42"/>
      <c r="H3439" s="43" t="str">
        <f t="array" ref="H3439">IF(ISERROR(INDEX([1]גיליון3!$U$14:$X$28,MATCH('[1]דיווח פרטני'!G3538,[1]גיליון3!$T$14:$T$28,0),MATCH('[1]דיווח פרטני'!C3538,[1]גיליון3!$U$13:$X$13,0)))," ", INDEX([1]גיליון3!$U$14:$X$28,MATCH('[1]דיווח פרטני'!G3538,[1]גיליון3!$T$14:$T$28,0),MATCH('[1]דיווח פרטני'!C3538,[1]גיליון3!$U$13:$X$13,0)))</f>
        <v xml:space="preserve"> </v>
      </c>
    </row>
    <row r="3440" spans="1:8" ht="18" customHeight="1">
      <c r="A3440" s="39"/>
      <c r="B3440" s="39"/>
      <c r="C3440" s="39"/>
      <c r="D3440" s="39"/>
      <c r="E3440" s="44"/>
      <c r="F3440" s="41"/>
      <c r="G3440" s="42"/>
      <c r="H3440" s="43" t="str">
        <f t="array" ref="H3440">IF(ISERROR(INDEX([1]גיליון3!$U$14:$X$28,MATCH('[1]דיווח פרטני'!G3539,[1]גיליון3!$T$14:$T$28,0),MATCH('[1]דיווח פרטני'!C3539,[1]גיליון3!$U$13:$X$13,0)))," ", INDEX([1]גיליון3!$U$14:$X$28,MATCH('[1]דיווח פרטני'!G3539,[1]גיליון3!$T$14:$T$28,0),MATCH('[1]דיווח פרטני'!C3539,[1]גיליון3!$U$13:$X$13,0)))</f>
        <v xml:space="preserve"> </v>
      </c>
    </row>
  </sheetData>
  <conditionalFormatting sqref="A161:D3220 F161:G3220 E161:E3395">
    <cfRule type="expression" dxfId="82" priority="109">
      <formula>SUM(#REF!)&lt;&gt;0</formula>
    </cfRule>
  </conditionalFormatting>
  <conditionalFormatting sqref="I161:I3395">
    <cfRule type="expression" dxfId="81" priority="108">
      <formula>SUM(#REF!)&lt;&gt;0</formula>
    </cfRule>
  </conditionalFormatting>
  <conditionalFormatting sqref="B146:D146 G146">
    <cfRule type="expression" dxfId="80" priority="36">
      <formula>SUM(#REF!)&lt;&gt;0</formula>
    </cfRule>
  </conditionalFormatting>
  <conditionalFormatting sqref="C146">
    <cfRule type="expression" dxfId="79" priority="35">
      <formula>SUM(#REF!)&lt;&gt;0</formula>
    </cfRule>
  </conditionalFormatting>
  <conditionalFormatting sqref="D146">
    <cfRule type="expression" dxfId="78" priority="34">
      <formula>SUM(#REF!)&lt;&gt;0</formula>
    </cfRule>
  </conditionalFormatting>
  <conditionalFormatting sqref="B147:D149 G147:G149">
    <cfRule type="expression" dxfId="77" priority="33">
      <formula>SUM(#REF!)&lt;&gt;0</formula>
    </cfRule>
  </conditionalFormatting>
  <conditionalFormatting sqref="C147:C149">
    <cfRule type="expression" dxfId="76" priority="32">
      <formula>SUM(#REF!)&lt;&gt;0</formula>
    </cfRule>
  </conditionalFormatting>
  <conditionalFormatting sqref="D147:D149">
    <cfRule type="expression" dxfId="75" priority="31">
      <formula>SUM(#REF!)&lt;&gt;0</formula>
    </cfRule>
  </conditionalFormatting>
  <conditionalFormatting sqref="F102:F105">
    <cfRule type="expression" dxfId="74" priority="30">
      <formula>SUM(#REF!)&lt;&gt;0</formula>
    </cfRule>
  </conditionalFormatting>
  <conditionalFormatting sqref="F139:F141">
    <cfRule type="expression" dxfId="73" priority="29">
      <formula>SUM(#REF!)&lt;&gt;0</formula>
    </cfRule>
  </conditionalFormatting>
  <conditionalFormatting sqref="F142">
    <cfRule type="expression" dxfId="72" priority="28">
      <formula>SUM(#REF!)&lt;&gt;0</formula>
    </cfRule>
  </conditionalFormatting>
  <conditionalFormatting sqref="E6:E160">
    <cfRule type="expression" dxfId="71" priority="1">
      <formula>SUM(#REF!)&lt;&gt;0</formula>
    </cfRule>
  </conditionalFormatting>
  <conditionalFormatting sqref="J6:J8">
    <cfRule type="expression" dxfId="70" priority="66">
      <formula>SUM(#REF!)&lt;&gt;0</formula>
    </cfRule>
  </conditionalFormatting>
  <conditionalFormatting sqref="G6:G91">
    <cfRule type="expression" dxfId="69" priority="67">
      <formula>SUM(#REF!)&lt;&gt;0</formula>
    </cfRule>
  </conditionalFormatting>
  <conditionalFormatting sqref="F157 B124:D136 G124:G136 F106:F138 A93:A149 I6:I91 A6:D92 J9:J126 F6:F101">
    <cfRule type="expression" dxfId="68" priority="68">
      <formula>SUM(#REF!)&lt;&gt;0</formula>
    </cfRule>
  </conditionalFormatting>
  <conditionalFormatting sqref="B150:B153 B158:B160">
    <cfRule type="expression" dxfId="67" priority="65">
      <formula>SUM(#REF!)&lt;&gt;0</formula>
    </cfRule>
  </conditionalFormatting>
  <conditionalFormatting sqref="I150:I160">
    <cfRule type="expression" dxfId="66" priority="64">
      <formula>SUM(#REF!)&lt;&gt;0</formula>
    </cfRule>
  </conditionalFormatting>
  <conditionalFormatting sqref="D142 G142">
    <cfRule type="expression" dxfId="65" priority="63">
      <formula>SUM(#REF!)&lt;&gt;0</formula>
    </cfRule>
  </conditionalFormatting>
  <conditionalFormatting sqref="I92:I149">
    <cfRule type="expression" dxfId="64" priority="62">
      <formula>SUM(#REF!)&lt;&gt;0</formula>
    </cfRule>
  </conditionalFormatting>
  <conditionalFormatting sqref="G92">
    <cfRule type="expression" dxfId="63" priority="61">
      <formula>SUM(#REF!)&lt;&gt;0</formula>
    </cfRule>
  </conditionalFormatting>
  <conditionalFormatting sqref="B93:D93 G93 J128:J149">
    <cfRule type="expression" dxfId="62" priority="60">
      <formula>SUM(#REF!)&lt;&gt;0</formula>
    </cfRule>
  </conditionalFormatting>
  <conditionalFormatting sqref="B94:D94 G94">
    <cfRule type="expression" dxfId="61" priority="59">
      <formula>SUM(#REF!)&lt;&gt;0</formula>
    </cfRule>
  </conditionalFormatting>
  <conditionalFormatting sqref="B95:D101 G95:G101">
    <cfRule type="expression" dxfId="60" priority="58">
      <formula>SUM(#REF!)&lt;&gt;0</formula>
    </cfRule>
  </conditionalFormatting>
  <conditionalFormatting sqref="B102:D102 G102">
    <cfRule type="expression" dxfId="59" priority="57">
      <formula>SUM(#REF!)&lt;&gt;0</formula>
    </cfRule>
  </conditionalFormatting>
  <conditionalFormatting sqref="B103:D104 G103:G104">
    <cfRule type="expression" dxfId="58" priority="56">
      <formula>SUM(#REF!)&lt;&gt;0</formula>
    </cfRule>
  </conditionalFormatting>
  <conditionalFormatting sqref="B105:D105 G105">
    <cfRule type="expression" dxfId="57" priority="55">
      <formula>SUM(#REF!)&lt;&gt;0</formula>
    </cfRule>
  </conditionalFormatting>
  <conditionalFormatting sqref="B106:D106 G106">
    <cfRule type="expression" dxfId="56" priority="54">
      <formula>SUM(#REF!)&lt;&gt;0</formula>
    </cfRule>
  </conditionalFormatting>
  <conditionalFormatting sqref="B109:D116 G109:G116">
    <cfRule type="expression" dxfId="55" priority="53">
      <formula>SUM(#REF!)&lt;&gt;0</formula>
    </cfRule>
  </conditionalFormatting>
  <conditionalFormatting sqref="B117:D123 G117:G123">
    <cfRule type="expression" dxfId="54" priority="52">
      <formula>SUM(#REF!)&lt;&gt;0</formula>
    </cfRule>
  </conditionalFormatting>
  <conditionalFormatting sqref="B108:D108 G108">
    <cfRule type="expression" dxfId="53" priority="51">
      <formula>SUM(#REF!)&lt;&gt;0</formula>
    </cfRule>
  </conditionalFormatting>
  <conditionalFormatting sqref="B107:D107 G107">
    <cfRule type="expression" dxfId="52" priority="50">
      <formula>SUM(#REF!)&lt;&gt;0</formula>
    </cfRule>
  </conditionalFormatting>
  <conditionalFormatting sqref="B137:D138 G137:G138">
    <cfRule type="expression" dxfId="51" priority="49">
      <formula>SUM(#REF!)&lt;&gt;0</formula>
    </cfRule>
  </conditionalFormatting>
  <conditionalFormatting sqref="B139:D141 G139:G141">
    <cfRule type="expression" dxfId="50" priority="48">
      <formula>SUM(#REF!)&lt;&gt;0</formula>
    </cfRule>
  </conditionalFormatting>
  <conditionalFormatting sqref="C139:C141">
    <cfRule type="expression" dxfId="49" priority="47">
      <formula>SUM(#REF!)&lt;&gt;0</formula>
    </cfRule>
  </conditionalFormatting>
  <conditionalFormatting sqref="D139:D141">
    <cfRule type="expression" dxfId="48" priority="46">
      <formula>SUM(#REF!)&lt;&gt;0</formula>
    </cfRule>
  </conditionalFormatting>
  <conditionalFormatting sqref="B142">
    <cfRule type="expression" dxfId="47" priority="45">
      <formula>SUM(#REF!)&lt;&gt;0</formula>
    </cfRule>
  </conditionalFormatting>
  <conditionalFormatting sqref="C142">
    <cfRule type="expression" dxfId="46" priority="44">
      <formula>SUM(#REF!)&lt;&gt;0</formula>
    </cfRule>
  </conditionalFormatting>
  <conditionalFormatting sqref="C142">
    <cfRule type="expression" dxfId="45" priority="43">
      <formula>SUM(#REF!)&lt;&gt;0</formula>
    </cfRule>
  </conditionalFormatting>
  <conditionalFormatting sqref="B143:D143 G143">
    <cfRule type="expression" dxfId="44" priority="42">
      <formula>SUM(#REF!)&lt;&gt;0</formula>
    </cfRule>
  </conditionalFormatting>
  <conditionalFormatting sqref="C143">
    <cfRule type="expression" dxfId="43" priority="41">
      <formula>SUM(#REF!)&lt;&gt;0</formula>
    </cfRule>
  </conditionalFormatting>
  <conditionalFormatting sqref="D143">
    <cfRule type="expression" dxfId="42" priority="40">
      <formula>SUM(#REF!)&lt;&gt;0</formula>
    </cfRule>
  </conditionalFormatting>
  <conditionalFormatting sqref="B144:D145 G144:G145">
    <cfRule type="expression" dxfId="41" priority="39">
      <formula>SUM(#REF!)&lt;&gt;0</formula>
    </cfRule>
  </conditionalFormatting>
  <conditionalFormatting sqref="C144:C145">
    <cfRule type="expression" dxfId="40" priority="38">
      <formula>SUM(#REF!)&lt;&gt;0</formula>
    </cfRule>
  </conditionalFormatting>
  <conditionalFormatting sqref="D144:D145">
    <cfRule type="expression" dxfId="39" priority="37">
      <formula>SUM(#REF!)&lt;&gt;0</formula>
    </cfRule>
  </conditionalFormatting>
  <conditionalFormatting sqref="F143:F149">
    <cfRule type="expression" dxfId="38" priority="27">
      <formula>SUM(#REF!)&lt;&gt;0</formula>
    </cfRule>
  </conditionalFormatting>
  <conditionalFormatting sqref="F150:F153">
    <cfRule type="expression" dxfId="37" priority="26">
      <formula>SUM(#REF!)&lt;&gt;0</formula>
    </cfRule>
  </conditionalFormatting>
  <conditionalFormatting sqref="G150:G153">
    <cfRule type="expression" dxfId="36" priority="25">
      <formula>SUM(#REF!)&lt;&gt;0</formula>
    </cfRule>
  </conditionalFormatting>
  <conditionalFormatting sqref="C150:D153">
    <cfRule type="expression" dxfId="35" priority="24">
      <formula>SUM(#REF!)&lt;&gt;0</formula>
    </cfRule>
  </conditionalFormatting>
  <conditionalFormatting sqref="C150:C153">
    <cfRule type="expression" dxfId="34" priority="23">
      <formula>SUM(#REF!)&lt;&gt;0</formula>
    </cfRule>
  </conditionalFormatting>
  <conditionalFormatting sqref="D150:D153">
    <cfRule type="expression" dxfId="33" priority="22">
      <formula>SUM(#REF!)&lt;&gt;0</formula>
    </cfRule>
  </conditionalFormatting>
  <conditionalFormatting sqref="A150:A153">
    <cfRule type="expression" dxfId="32" priority="20">
      <formula>SUM(#REF!)&lt;&gt;0</formula>
    </cfRule>
  </conditionalFormatting>
  <conditionalFormatting sqref="A150:A153">
    <cfRule type="expression" dxfId="31" priority="21">
      <formula>SUM(#REF!)&lt;&gt;0</formula>
    </cfRule>
  </conditionalFormatting>
  <conditionalFormatting sqref="J127">
    <cfRule type="expression" dxfId="30" priority="19">
      <formula>SUM(#REF!)&lt;&gt;0</formula>
    </cfRule>
  </conditionalFormatting>
  <conditionalFormatting sqref="G154:G160">
    <cfRule type="expression" dxfId="29" priority="18">
      <formula>SUM(#REF!)&lt;&gt;0</formula>
    </cfRule>
  </conditionalFormatting>
  <conditionalFormatting sqref="D154:D160">
    <cfRule type="expression" dxfId="28" priority="17">
      <formula>SUM(#REF!)&lt;&gt;0</formula>
    </cfRule>
  </conditionalFormatting>
  <conditionalFormatting sqref="D154:D160">
    <cfRule type="expression" dxfId="27" priority="16">
      <formula>SUM(#REF!)&lt;&gt;0</formula>
    </cfRule>
  </conditionalFormatting>
  <conditionalFormatting sqref="C154:C160">
    <cfRule type="expression" dxfId="26" priority="15">
      <formula>SUM(#REF!)&lt;&gt;0</formula>
    </cfRule>
  </conditionalFormatting>
  <conditionalFormatting sqref="C154:C160">
    <cfRule type="expression" dxfId="25" priority="14">
      <formula>SUM(#REF!)&lt;&gt;0</formula>
    </cfRule>
  </conditionalFormatting>
  <conditionalFormatting sqref="J150:J160">
    <cfRule type="expression" dxfId="24" priority="13">
      <formula>SUM(#REF!)&lt;&gt;0</formula>
    </cfRule>
  </conditionalFormatting>
  <conditionalFormatting sqref="B155">
    <cfRule type="expression" dxfId="23" priority="12">
      <formula>SUM(#REF!)&lt;&gt;0</formula>
    </cfRule>
  </conditionalFormatting>
  <conditionalFormatting sqref="B154">
    <cfRule type="expression" dxfId="22" priority="11">
      <formula>SUM(#REF!)&lt;&gt;0</formula>
    </cfRule>
  </conditionalFormatting>
  <conditionalFormatting sqref="F154">
    <cfRule type="expression" dxfId="21" priority="10">
      <formula>SUM(#REF!)&lt;&gt;0</formula>
    </cfRule>
  </conditionalFormatting>
  <conditionalFormatting sqref="F155">
    <cfRule type="expression" dxfId="20" priority="9">
      <formula>SUM(#REF!)&lt;&gt;0</formula>
    </cfRule>
  </conditionalFormatting>
  <conditionalFormatting sqref="A154:A156">
    <cfRule type="expression" dxfId="19" priority="7">
      <formula>SUM(#REF!)&lt;&gt;0</formula>
    </cfRule>
  </conditionalFormatting>
  <conditionalFormatting sqref="A154:A156">
    <cfRule type="expression" dxfId="18" priority="8">
      <formula>SUM(#REF!)&lt;&gt;0</formula>
    </cfRule>
  </conditionalFormatting>
  <conditionalFormatting sqref="F158:F160">
    <cfRule type="expression" dxfId="17" priority="5">
      <formula>SUM(#REF!)&lt;&gt;0</formula>
    </cfRule>
  </conditionalFormatting>
  <conditionalFormatting sqref="F156">
    <cfRule type="expression" dxfId="16" priority="6">
      <formula>SUM(#REF!)&lt;&gt;0</formula>
    </cfRule>
  </conditionalFormatting>
  <conditionalFormatting sqref="A157:A160">
    <cfRule type="expression" dxfId="15" priority="3">
      <formula>SUM(#REF!)&lt;&gt;0</formula>
    </cfRule>
  </conditionalFormatting>
  <conditionalFormatting sqref="A157:A160">
    <cfRule type="expression" dxfId="14" priority="4">
      <formula>SUM(#REF!)&lt;&gt;0</formula>
    </cfRule>
  </conditionalFormatting>
  <conditionalFormatting sqref="B156:B157">
    <cfRule type="expression" dxfId="13" priority="2">
      <formula>SUM(#REF!)&lt;&gt;0</formula>
    </cfRule>
  </conditionalFormatting>
  <dataValidations count="2">
    <dataValidation allowBlank="1" showErrorMessage="1" sqref="F5"/>
    <dataValidation type="decimal" allowBlank="1" showErrorMessage="1" sqref="F3214:F3218 F3076:F3080 F3221:F3440 F3099:F3103 F3122:F3126 F3145:F3149 F3168:F3172 F3191:F3195 F178:F182 F201:F205 F224:F228 F247:F251 F270:F274 F293:F297 F316:F320 F339:F343 F362:F366 F385:F389 F408:F412 F431:F435 F454:F458 F477:F481 F500:F504 F523:F527 F546:F550 F569:F573 F592:F596 F615:F619 F638:F642 F661:F665 F684:F688 F707:F711 F730:F734 F753:F757 F776:F780 F799:F803 F822:F826 F845:F849 F868:F872 F891:F895 F914:F918 F937:F941 F960:F964 F983:F987 F1006:F1010 F1029:F1033 F1052:F1056 F1075:F1079 F1098:F1102 F1121:F1125 F1144:F1148 F1167:F1171 F1190:F1194 F1213:F1217 F1236:F1240 F1259:F1263 F1282:F1286 F1305:F1309 F1328:F1332 F1351:F1355 F1374:F1378 F1397:F1401 F1420:F1424 F1443:F1447 F1466:F1470 F1489:F1493 F1512:F1516 F1535:F1539 F1558:F1562 F1581:F1585 F1604:F1608 F1627:F1631 F1650:F1654 F1673:F1677 F1696:F1700 F1719:F1723 F1742:F1746 F1765:F1769 F1788:F1792 F1811:F1815 F1834:F1838 F1857:F1861 F1880:F1884 F1903:F1907 F1926:F1930 F1949:F1953 F1972:F1976 F1995:F1999 F2018:F2022 F2041:F2045 F2064:F2068 F2087:F2091 F2110:F2114 F2133:F2137 F2156:F2160 F2179:F2183 F2202:F2206 F2225:F2229 F2248:F2252 F2271:F2275 F2294:F2298 F2317:F2321 F2340:F2344 F2363:F2367 F2386:F2390 F2409:F2413 F2432:F2436 F2455:F2459 F2478:F2482 F2501:F2505 F2524:F2528 F2547:F2551 F2570:F2574 F2593:F2597 F2616:F2620 F2639:F2643 F2662:F2666 F2685:F2689 F2708:F2712 F2731:F2735 F2754:F2758 F2777:F2781 F2800:F2804 F2823:F2827 F2846:F2850 F2869:F2873 F2892:F2896 F2915:F2919 F2938:F2942 F2961:F2965 F2984:F2988 F3007:F3011 F3030:F3034 F3053:F3057 F31:F34 F62:F66 F107:F111 F128:F132 F47 F11:F13 F78:F79">
      <formula1>7000</formula1>
      <formula2>85000</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1">
        <x14:dataValidation type="list" allowBlank="1" showInputMessage="1" showErrorMessage="1">
          <x14:formula1>
            <xm:f>'Q:\Quality Management\ניהול סביבתי\תחבורה\דיווח שנתי\2024\[transportation_car_fleets_and_emissions_2024 להעלאה לאתר.xlsx]מיפוי שמות'!#REF!</xm:f>
          </x14:formula1>
          <xm:sqref>D3</xm:sqref>
        </x14:dataValidation>
        <x14:dataValidation type="list" allowBlank="1">
          <x14:formula1>
            <xm:f>'Q:\Quality Management\ניהול סביבתי\תחבורה\דיווח שנתי\2024\[transportation_car_fleets_and_emissions_2024 להעלאה לאתר.xlsx]מיפוי שמות'!#REF!</xm:f>
          </x14:formula1>
          <xm:sqref>F3219:F3220 F3104:F3121 F3127:F3144 F3150:F3167 F3173:F3190 F3196:F3213 F183:F200 F206:F223 F229:F246 F252:F269 F275:F292 F298:F315 F321:F338 F344:F361 F367:F384 F390:F407 F413:F430 F436:F453 F459:F476 F482:F499 F505:F522 F528:F545 F551:F568 F574:F591 F597:F614 F620:F637 F643:F660 F666:F683 F689:F706 F712:F729 F735:F752 F758:F775 F781:F798 F804:F821 F827:F844 F850:F867 F873:F890 F896:F913 F919:F936 F942:F959 F965:F982 F988:F1005 F1011:F1028 F1034:F1051 F1057:F1074 F1080:F1097 F1103:F1120 F1126:F1143 F1149:F1166 F1172:F1189 F1195:F1212 F1218:F1235 F1241:F1258 F1264:F1281 F1287:F1304 F1310:F1327 F1333:F1350 F1356:F1373 F1379:F1396 F1402:F1419 F1425:F1442 F1448:F1465 F1471:F1488 F1494:F1511 F1517:F1534 F1540:F1557 F1563:F1580 F1586:F1603 F1609:F1626 F1632:F1649 F1655:F1672 F1678:F1695 F1701:F1718 F1724:F1741 F1747:F1764 F1770:F1787 F1793:F1810 F1816:F1833 F1839:F1856 F1862:F1879 F1885:F1902 F1908:F1925 F1931:F1948 F1954:F1971 F1977:F1994 F2000:F2017 F2023:F2040 F2046:F2063 F2069:F2086 F2092:F2109 F2115:F2132 F2138:F2155 F2161:F2178 F2184:F2201 F2207:F2224 F2230:F2247 F2253:F2270 F2276:F2293 F2299:F2316 F2322:F2339 F2345:F2362 F2368:F2385 F2391:F2408 F2414:F2431 F2437:F2454 F2460:F2477 F2483:F2500 F2506:F2523 F2529:F2546 F2552:F2569 F2575:F2592 F2598:F2615 F2621:F2638 F2644:F2661 F2667:F2684 F2690:F2707 F2713:F2730 F2736:F2753 F2759:F2776 F2782:F2799 F2805:F2822 F2828:F2845 F2851:F2868 F2874:F2891 F2897:F2914 F2920:F2937 F2943:F2960 F2966:F2983 F2989:F3006 F3012:F3029 F3035:F3052 F3058:F3075 F3081:F3098 F161:F177</xm:sqref>
        </x14:dataValidation>
        <x14:dataValidation type="list" allowBlank="1" showErrorMessage="1">
          <x14:formula1>
            <xm:f>'Q:\Quality Management\ניהול סביבתי\תחבורה\דיווח שנתי\2024\[transportation_car_fleets_and_emissions_2024 להעלאה לאתר.xlsx]מיפוי שמות'!#REF!</xm:f>
          </x14:formula1>
          <xm:sqref>G3081 G3104 G3127 G3150 G3173 G3196 G3219 G183 G206 G229 G252 G275 G298 G321 G344 G367 G390 G413 G436 G459 G482 G505 G528 G551 G574 G597 G620 G643 G666 G689 G712 G735 G758 G781 G804 G827 G850 G873 G896 G919 G942 G965 G988 G1011 G1034 G1057 G1080 G1103 G1126 G1149 G1172 G1195 G1218 G1241 G1264 G1287 G1310 G1333 G1356 G1379 G1402 G1425 G1448 G1471 G1494 G1517 G1540 G1563 G1586 G1609 G1632 G1655 G1678 G1701 G1724 G1747 G1770 G1793 G1816 G1839 G1862 G1885 G1908 G1931 G1954 G1977 G2000 G2023 G2046 G2069 G2092 G2115 G2138 G2161 G2184 G2207 G2230 G2253 G2276 G2299 G2322 G2345 G2368 G2391 G2414 G2437 G2460 G2483 G2506 G2529 G2552 G2575 G2598 G2621 G2644 G2667 G2690 G2713 G2736 G2759 G2782 G2805 G2828 G2851 G2874 G2897 G2920 G2943 G2966 G2989 G3012 G3035 G3058</xm:sqref>
        </x14:dataValidation>
        <x14:dataValidation type="list" allowBlank="1" showInputMessage="1" showErrorMessage="1" prompt="אנא הזינו שנת יצור מתוך הרשימה">
          <x14:formula1>
            <xm:f>'Q:\Quality Management\ניהול סביבתי\תחבורה\דיווח שנתי\2024\[transportation_car_fleets_and_emissions_2024 להעלאה לאתר.xlsx]גיליון3'!#REF!</xm:f>
          </x14:formula1>
          <xm:sqref>E3396:E3439</xm:sqref>
        </x14:dataValidation>
        <x14:dataValidation type="list" allowBlank="1" showErrorMessage="1">
          <x14:formula1>
            <xm:f>'Q:\Quality Management\ניהול סביבתי\תחבורה\דיווח שנתי\2024\[transportation_car_fleets_and_emissions_2024 להעלאה לאתר.xlsx]גיליון3'!#REF!</xm:f>
          </x14:formula1>
          <xm:sqref>C161:C3220 I161:I3395 E161:E3395 G3082:G3103 G3220:G3440 G3105:G3126 G3128:G3149 G3151:G3172 G3174:G3195 G3197:G3218 G161:G182 G184:G205 G207:G228 G230:G251 G253:G274 G276:G297 G299:G320 G322:G343 G345:G366 G368:G389 G391:G412 G414:G435 G437:G458 G460:G481 G483:G504 G506:G527 G529:G550 G552:G573 G575:G596 G598:G619 G621:G642 G644:G665 G667:G688 G690:G711 G713:G734 G736:G757 G759:G780 G782:G803 G805:G826 G828:G849 G851:G872 G874:G895 G897:G918 G920:G941 G943:G964 G966:G987 G989:G1010 G1012:G1033 G1035:G1056 G1058:G1079 G1081:G1102 G1104:G1125 G1127:G1148 G1150:G1171 G1173:G1194 G1196:G1217 G1219:G1240 G1242:G1263 G1265:G1286 G1288:G1309 G1311:G1332 G1334:G1355 G1357:G1378 G1380:G1401 G1403:G1424 G1426:G1447 G1449:G1470 G1472:G1493 G1495:G1516 G1518:G1539 G1541:G1562 G1564:G1585 G1587:G1608 G1610:G1631 G1633:G1654 G1656:G1677 G1679:G1700 G1702:G1723 G1725:G1746 G1748:G1769 G1771:G1792 G1794:G1815 G1817:G1838 G1840:G1861 G1863:G1884 G1886:G1907 G1909:G1930 G1932:G1953 G1955:G1976 G1978:G1999 G2001:G2022 G2024:G2045 G2047:G2068 G2070:G2091 G2093:G2114 G2116:G2137 G2139:G2160 G2162:G2183 G2185:G2206 G2208:G2229 G2231:G2252 G2254:G2275 G2277:G2298 G2300:G2321 G2323:G2344 G2346:G2367 G2369:G2390 G2392:G2413 G2415:G2436 G2438:G2459 G2461:G2482 G2484:G2505 G2507:G2528 G2530:G2551 G2553:G2574 G2576:G2597 G2599:G2620 G2622:G2643 G2645:G2666 G2668:G2689 G2691:G2712 G2714:G2735 G2737:G2758 G2760:G2781 G2783:G2804 G2806:G2827 G2829:G2850 G2852:G2873 G2875:G2896 G2898:G2919 G2921:G2942 G2944:G2965 G2967:G2988 G2990:G3011 G3013:G3034 G3036:G3057 G3059:G3080 D161:D3439</xm:sqref>
        </x14:dataValidation>
        <x14:dataValidation type="list" allowBlank="1" showInputMessage="1" showErrorMessage="1" prompt="הערך שהוזן אינו תואם, אנא הזינו ערך מתוך הרשימה">
          <x14:formula1>
            <xm:f>'Q:\Quality Management\ניהול סביבתי\תחבורה\דיווח שנתי\2024\[transportation_car_fleets_and_emissions_2024 להעלאה לאתר.xlsx]גיליון3'!#REF!</xm:f>
          </x14:formula1>
          <xm:sqref>C3221:C3440</xm:sqref>
        </x14:dataValidation>
        <x14:dataValidation type="list" allowBlank="1">
          <x14:formula1>
            <xm:f>'[transportation_car_fleets_and_emissions_2025 להעלאה לאתר.xlsx]מיפוי שמות'!#REF!</xm:f>
          </x14:formula1>
          <xm:sqref>F155:F160</xm:sqref>
        </x14:dataValidation>
        <x14:dataValidation type="list" allowBlank="1" showErrorMessage="1">
          <x14:formula1>
            <xm:f>'[transportation_car_fleets_and_emissions_2025 להעלאה לאתר.xlsx]גיליון3'!#REF!</xm:f>
          </x14:formula1>
          <xm:sqref>I150:I160 E150:E160</xm:sqref>
        </x14:dataValidation>
        <x14:dataValidation type="list" allowBlank="1">
          <x14:formula1>
            <xm:f>'Q:\Quality Management\ניהול סביבתי\תחבורה\דיווח שנתי\2024\[transportation_car_fleets_and_emissions_2024 מתוקן.xlsx]מיפוי שמות'!#REF!</xm:f>
          </x14:formula1>
          <xm:sqref>F35:F46 F133:F154 F14:F30 F48:F61 F6:F10 F112:F127 F80:F106 F67:F77</xm:sqref>
        </x14:dataValidation>
        <x14:dataValidation type="list" allowBlank="1" showErrorMessage="1">
          <x14:formula1>
            <xm:f>'Q:\Quality Management\ניהול סביבתי\תחבורה\דיווח שנתי\2024\[transportation_car_fleets_and_emissions_2024 מתוקן.xlsx]מיפוי שמות'!#REF!</xm:f>
          </x14:formula1>
          <xm:sqref>G6 G14 G35 G48 G91 G112 G133</xm:sqref>
        </x14:dataValidation>
        <x14:dataValidation type="list" allowBlank="1" showErrorMessage="1">
          <x14:formula1>
            <xm:f>'Q:\Quality Management\ניהול סביבתי\תחבורה\דיווח שנתי\2024\[transportation_car_fleets_and_emissions_2024 מתוקן.xlsx]גיליון3'!#REF!</xm:f>
          </x14:formula1>
          <xm:sqref>G49:G90 G15:G34 G36:G47 G7:G13 G113:G132 G92:G111 E6:E149 I6:I149 C6:D160 G134:G160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dimension ref="A1:R999"/>
  <sheetViews>
    <sheetView rightToLeft="1" workbookViewId="0">
      <selection activeCell="C16" sqref="C16"/>
    </sheetView>
  </sheetViews>
  <sheetFormatPr defaultColWidth="12.625" defaultRowHeight="14.25"/>
  <cols>
    <col min="1" max="1" width="11.375" style="62" customWidth="1"/>
    <col min="2" max="2" width="22.125" style="62" customWidth="1"/>
    <col min="3" max="3" width="23.375" style="62" customWidth="1"/>
    <col min="4" max="4" width="28.125" style="62" customWidth="1"/>
    <col min="5" max="5" width="7.375" style="62" customWidth="1"/>
    <col min="6" max="6" width="30.875" style="62" customWidth="1"/>
    <col min="7" max="7" width="11.125" style="62" customWidth="1"/>
    <col min="8" max="11" width="9" style="62" customWidth="1"/>
    <col min="12" max="25" width="8.625" style="62" customWidth="1"/>
    <col min="26" max="16384" width="12.625" style="62"/>
  </cols>
  <sheetData>
    <row r="1" spans="1:18" s="50" customFormat="1" ht="26.25">
      <c r="A1" s="47"/>
      <c r="B1" s="48" t="s">
        <v>174</v>
      </c>
      <c r="C1" s="47"/>
      <c r="D1" s="47"/>
      <c r="E1" s="47"/>
      <c r="F1" s="47"/>
      <c r="G1" s="49"/>
      <c r="H1" s="49"/>
      <c r="I1" s="49"/>
      <c r="J1" s="49"/>
      <c r="K1" s="49"/>
      <c r="L1" s="49"/>
      <c r="M1" s="49"/>
      <c r="N1" s="49"/>
      <c r="O1" s="49"/>
      <c r="P1" s="49"/>
      <c r="Q1" s="49"/>
      <c r="R1" s="49"/>
    </row>
    <row r="2" spans="1:18" s="50" customFormat="1" ht="26.25">
      <c r="A2" s="51"/>
      <c r="B2" s="51"/>
      <c r="C2" s="51"/>
      <c r="D2" s="51"/>
      <c r="E2" s="51"/>
      <c r="F2" s="51"/>
      <c r="G2" s="49"/>
      <c r="H2" s="49"/>
      <c r="I2" s="49"/>
      <c r="J2" s="49"/>
      <c r="K2" s="49"/>
      <c r="L2" s="49"/>
      <c r="M2" s="49"/>
      <c r="N2" s="49"/>
      <c r="O2" s="49"/>
      <c r="P2" s="49"/>
      <c r="Q2" s="49"/>
      <c r="R2" s="49"/>
    </row>
    <row r="3" spans="1:18" s="56" customFormat="1" ht="18.75">
      <c r="A3" s="52" t="s">
        <v>0</v>
      </c>
      <c r="B3" s="53"/>
      <c r="C3" s="53"/>
      <c r="D3" s="54" t="str">
        <f>'[1]פרטי המדווח'!$E$6</f>
        <v>טמפו משקאות בע"מ</v>
      </c>
      <c r="E3" s="52" t="s">
        <v>175</v>
      </c>
      <c r="F3" s="55">
        <f>'[1]פרטי המדווח'!$E$7</f>
        <v>513682625</v>
      </c>
      <c r="H3" s="57"/>
      <c r="I3" s="58"/>
      <c r="L3" s="58"/>
      <c r="M3" s="58"/>
      <c r="N3" s="58"/>
      <c r="O3" s="59"/>
    </row>
    <row r="4" spans="1:18" s="56" customFormat="1" ht="18.75">
      <c r="A4" s="52" t="s">
        <v>2</v>
      </c>
      <c r="B4" s="53"/>
      <c r="C4" s="53"/>
      <c r="D4" s="53"/>
      <c r="E4" s="60"/>
      <c r="F4" s="53"/>
      <c r="G4" s="57"/>
      <c r="H4" s="57"/>
      <c r="I4" s="58"/>
      <c r="J4" s="61"/>
      <c r="K4" s="58"/>
      <c r="L4" s="58"/>
      <c r="M4" s="58"/>
      <c r="N4" s="58"/>
      <c r="O4" s="59"/>
    </row>
    <row r="5" spans="1:18" ht="18.75">
      <c r="B5" s="63"/>
      <c r="C5" s="59"/>
      <c r="D5" s="64"/>
      <c r="E5" s="64"/>
      <c r="F5" s="64"/>
      <c r="H5" s="59"/>
      <c r="I5" s="64"/>
      <c r="J5" s="64"/>
      <c r="K5" s="64"/>
    </row>
    <row r="6" spans="1:18" ht="18.75">
      <c r="A6" s="65" t="s">
        <v>176</v>
      </c>
      <c r="B6" s="66"/>
      <c r="C6" s="66"/>
      <c r="D6" s="66"/>
      <c r="E6" s="67"/>
      <c r="F6" s="67"/>
      <c r="G6" s="66"/>
      <c r="H6" s="66"/>
      <c r="I6" s="66"/>
      <c r="J6" s="67"/>
      <c r="K6" s="67"/>
    </row>
    <row r="7" spans="1:18" ht="63">
      <c r="A7" s="68" t="s">
        <v>177</v>
      </c>
      <c r="B7" s="68" t="s">
        <v>178</v>
      </c>
      <c r="C7" s="68" t="s">
        <v>179</v>
      </c>
      <c r="D7" s="68" t="s">
        <v>180</v>
      </c>
      <c r="E7" s="68" t="s">
        <v>181</v>
      </c>
      <c r="F7" s="68" t="s">
        <v>182</v>
      </c>
      <c r="G7" s="68" t="s">
        <v>183</v>
      </c>
      <c r="H7" s="69"/>
      <c r="I7" s="69"/>
      <c r="J7" s="69"/>
      <c r="K7" s="69"/>
    </row>
    <row r="8" spans="1:18" ht="15.75">
      <c r="A8" s="70">
        <v>45697</v>
      </c>
      <c r="B8" s="71">
        <v>79142201</v>
      </c>
      <c r="C8" s="71" t="s">
        <v>184</v>
      </c>
      <c r="D8" s="71"/>
      <c r="E8" s="72"/>
      <c r="F8" s="72"/>
      <c r="G8" s="73">
        <f>COUNT(B8:B700)</f>
        <v>2</v>
      </c>
      <c r="J8" s="74"/>
      <c r="K8" s="74"/>
    </row>
    <row r="9" spans="1:18">
      <c r="A9" s="70">
        <v>45682</v>
      </c>
      <c r="B9" s="71">
        <v>69386903</v>
      </c>
      <c r="C9" s="71" t="s">
        <v>184</v>
      </c>
      <c r="D9" s="71"/>
      <c r="E9" s="71"/>
      <c r="F9" s="71"/>
    </row>
    <row r="10" spans="1:18">
      <c r="A10" s="70"/>
      <c r="B10" s="71"/>
      <c r="C10" s="71"/>
      <c r="D10" s="71"/>
      <c r="E10" s="71"/>
      <c r="F10" s="71"/>
    </row>
    <row r="11" spans="1:18">
      <c r="A11" s="71"/>
      <c r="B11" s="71"/>
      <c r="C11" s="71"/>
      <c r="D11" s="71"/>
      <c r="E11" s="71"/>
      <c r="F11" s="71"/>
    </row>
    <row r="12" spans="1:18">
      <c r="A12" s="71"/>
      <c r="B12" s="71"/>
      <c r="C12" s="71"/>
      <c r="D12" s="71"/>
      <c r="E12" s="71"/>
      <c r="F12" s="71"/>
    </row>
    <row r="13" spans="1:18">
      <c r="A13" s="71"/>
      <c r="B13" s="71"/>
      <c r="C13" s="71"/>
      <c r="D13" s="71"/>
      <c r="E13" s="71"/>
      <c r="F13" s="71"/>
    </row>
    <row r="14" spans="1:18">
      <c r="A14" s="71"/>
      <c r="B14" s="71"/>
      <c r="C14" s="71"/>
      <c r="D14" s="71"/>
      <c r="E14" s="71"/>
      <c r="F14" s="71"/>
    </row>
    <row r="15" spans="1:18">
      <c r="A15" s="71"/>
      <c r="B15" s="71"/>
      <c r="C15" s="71"/>
      <c r="D15" s="71"/>
      <c r="E15" s="71"/>
      <c r="F15" s="71"/>
    </row>
    <row r="16" spans="1:18">
      <c r="A16" s="71"/>
      <c r="B16" s="71"/>
      <c r="C16" s="71"/>
      <c r="D16" s="71"/>
      <c r="E16" s="71"/>
      <c r="F16" s="71"/>
    </row>
    <row r="17" spans="1:6">
      <c r="A17" s="71"/>
      <c r="B17" s="71"/>
      <c r="C17" s="71"/>
      <c r="D17" s="71"/>
      <c r="E17" s="71"/>
      <c r="F17" s="71"/>
    </row>
    <row r="18" spans="1:6">
      <c r="A18" s="71"/>
      <c r="B18" s="71"/>
      <c r="C18" s="71"/>
      <c r="D18" s="71"/>
      <c r="E18" s="71"/>
      <c r="F18" s="71"/>
    </row>
    <row r="19" spans="1:6">
      <c r="A19" s="71"/>
      <c r="B19" s="71"/>
      <c r="C19" s="71"/>
      <c r="D19" s="71"/>
      <c r="E19" s="71"/>
      <c r="F19" s="71"/>
    </row>
    <row r="20" spans="1:6">
      <c r="A20" s="71"/>
      <c r="B20" s="71"/>
      <c r="C20" s="71"/>
      <c r="D20" s="71"/>
      <c r="E20" s="71"/>
      <c r="F20" s="71"/>
    </row>
    <row r="21" spans="1:6">
      <c r="A21" s="71"/>
      <c r="B21" s="71"/>
      <c r="C21" s="71"/>
      <c r="D21" s="71"/>
      <c r="E21" s="71"/>
      <c r="F21" s="71"/>
    </row>
    <row r="22" spans="1:6">
      <c r="A22" s="71"/>
      <c r="B22" s="71"/>
      <c r="C22" s="71"/>
      <c r="D22" s="71"/>
      <c r="E22" s="71"/>
      <c r="F22" s="71"/>
    </row>
    <row r="23" spans="1:6">
      <c r="A23" s="71"/>
      <c r="B23" s="71"/>
      <c r="C23" s="71"/>
      <c r="D23" s="71"/>
      <c r="E23" s="71"/>
      <c r="F23" s="71"/>
    </row>
    <row r="24" spans="1:6">
      <c r="A24" s="71"/>
      <c r="B24" s="71"/>
      <c r="C24" s="71"/>
      <c r="D24" s="71"/>
      <c r="E24" s="71"/>
      <c r="F24" s="71"/>
    </row>
    <row r="25" spans="1:6">
      <c r="A25" s="71"/>
      <c r="B25" s="71"/>
      <c r="C25" s="71"/>
      <c r="D25" s="71"/>
      <c r="E25" s="71"/>
      <c r="F25" s="71"/>
    </row>
    <row r="26" spans="1:6">
      <c r="A26" s="71"/>
      <c r="B26" s="71"/>
      <c r="C26" s="71"/>
      <c r="D26" s="71"/>
      <c r="E26" s="71"/>
      <c r="F26" s="71"/>
    </row>
    <row r="27" spans="1:6">
      <c r="A27" s="71"/>
      <c r="B27" s="71"/>
      <c r="C27" s="71"/>
      <c r="D27" s="71"/>
      <c r="E27" s="71"/>
      <c r="F27" s="71"/>
    </row>
    <row r="28" spans="1:6">
      <c r="A28" s="71"/>
      <c r="B28" s="71"/>
      <c r="C28" s="71"/>
      <c r="D28" s="71"/>
      <c r="E28" s="71"/>
      <c r="F28" s="71"/>
    </row>
    <row r="29" spans="1:6">
      <c r="A29" s="71"/>
      <c r="B29" s="71"/>
      <c r="C29" s="71"/>
      <c r="D29" s="71"/>
      <c r="E29" s="71"/>
      <c r="F29" s="71"/>
    </row>
    <row r="30" spans="1:6">
      <c r="A30" s="71"/>
      <c r="B30" s="71"/>
      <c r="C30" s="71"/>
      <c r="D30" s="71"/>
      <c r="E30" s="71"/>
      <c r="F30" s="71"/>
    </row>
    <row r="31" spans="1:6">
      <c r="A31" s="71"/>
      <c r="B31" s="71"/>
      <c r="C31" s="71"/>
      <c r="D31" s="71"/>
      <c r="E31" s="71"/>
      <c r="F31" s="71"/>
    </row>
    <row r="32" spans="1:6">
      <c r="A32" s="71"/>
      <c r="B32" s="71"/>
      <c r="C32" s="71"/>
      <c r="D32" s="71"/>
      <c r="E32" s="71"/>
      <c r="F32" s="71"/>
    </row>
    <row r="33" spans="1:6">
      <c r="A33" s="71"/>
      <c r="B33" s="71"/>
      <c r="C33" s="71"/>
      <c r="D33" s="71"/>
      <c r="E33" s="71"/>
      <c r="F33" s="71"/>
    </row>
    <row r="34" spans="1:6">
      <c r="A34" s="71"/>
      <c r="B34" s="71"/>
      <c r="C34" s="71"/>
      <c r="D34" s="71"/>
      <c r="E34" s="71"/>
      <c r="F34" s="71"/>
    </row>
    <row r="35" spans="1:6">
      <c r="A35" s="71"/>
      <c r="B35" s="71"/>
      <c r="C35" s="71"/>
      <c r="D35" s="71"/>
      <c r="E35" s="71"/>
      <c r="F35" s="71"/>
    </row>
    <row r="36" spans="1:6">
      <c r="A36" s="71"/>
      <c r="B36" s="71"/>
      <c r="C36" s="71"/>
      <c r="D36" s="71"/>
      <c r="E36" s="71"/>
      <c r="F36" s="71"/>
    </row>
    <row r="37" spans="1:6">
      <c r="A37" s="71"/>
      <c r="B37" s="71"/>
      <c r="C37" s="71"/>
      <c r="D37" s="71"/>
      <c r="E37" s="71"/>
      <c r="F37" s="71"/>
    </row>
    <row r="38" spans="1:6">
      <c r="A38" s="71"/>
      <c r="B38" s="71"/>
      <c r="C38" s="71"/>
      <c r="D38" s="71"/>
      <c r="E38" s="71"/>
      <c r="F38" s="71"/>
    </row>
    <row r="39" spans="1:6">
      <c r="A39" s="71"/>
      <c r="B39" s="71"/>
      <c r="C39" s="71"/>
      <c r="D39" s="71"/>
      <c r="E39" s="71"/>
      <c r="F39" s="71"/>
    </row>
    <row r="40" spans="1:6">
      <c r="A40" s="71"/>
      <c r="B40" s="71"/>
      <c r="C40" s="71"/>
      <c r="D40" s="71"/>
      <c r="E40" s="71"/>
      <c r="F40" s="71"/>
    </row>
    <row r="41" spans="1:6">
      <c r="A41" s="71"/>
      <c r="B41" s="71"/>
      <c r="C41" s="71"/>
      <c r="D41" s="71"/>
      <c r="E41" s="71"/>
      <c r="F41" s="71"/>
    </row>
    <row r="42" spans="1:6">
      <c r="A42" s="71"/>
      <c r="B42" s="71"/>
      <c r="C42" s="71"/>
      <c r="D42" s="71"/>
      <c r="E42" s="71"/>
      <c r="F42" s="71"/>
    </row>
    <row r="43" spans="1:6">
      <c r="A43" s="71"/>
      <c r="B43" s="71"/>
      <c r="C43" s="71"/>
      <c r="D43" s="71"/>
      <c r="E43" s="71"/>
      <c r="F43" s="71"/>
    </row>
    <row r="44" spans="1:6">
      <c r="A44" s="71"/>
      <c r="B44" s="71"/>
      <c r="C44" s="71"/>
      <c r="D44" s="71"/>
      <c r="E44" s="71"/>
      <c r="F44" s="71"/>
    </row>
    <row r="45" spans="1:6">
      <c r="A45" s="71"/>
      <c r="B45" s="71"/>
      <c r="C45" s="71"/>
      <c r="D45" s="71"/>
      <c r="E45" s="71"/>
      <c r="F45" s="71"/>
    </row>
    <row r="46" spans="1:6">
      <c r="A46" s="71"/>
      <c r="B46" s="71"/>
      <c r="C46" s="71"/>
      <c r="D46" s="71"/>
      <c r="E46" s="71"/>
      <c r="F46" s="71"/>
    </row>
    <row r="47" spans="1:6">
      <c r="A47" s="71"/>
      <c r="B47" s="71"/>
      <c r="C47" s="71"/>
      <c r="D47" s="71"/>
      <c r="E47" s="71"/>
      <c r="F47" s="71"/>
    </row>
    <row r="48" spans="1:6">
      <c r="A48" s="71"/>
      <c r="B48" s="71"/>
      <c r="C48" s="71"/>
      <c r="D48" s="71"/>
      <c r="E48" s="71"/>
      <c r="F48" s="71"/>
    </row>
    <row r="49" spans="1:11">
      <c r="A49" s="71"/>
      <c r="B49" s="71"/>
      <c r="C49" s="71"/>
      <c r="D49" s="71"/>
      <c r="E49" s="71"/>
      <c r="F49" s="71"/>
    </row>
    <row r="50" spans="1:11">
      <c r="A50" s="71"/>
      <c r="B50" s="71"/>
      <c r="C50" s="71"/>
      <c r="D50" s="71"/>
      <c r="E50" s="71"/>
      <c r="F50" s="71"/>
    </row>
    <row r="51" spans="1:11">
      <c r="A51" s="71"/>
      <c r="B51" s="71"/>
      <c r="C51" s="71"/>
      <c r="D51" s="71"/>
      <c r="E51" s="71"/>
      <c r="F51" s="71"/>
    </row>
    <row r="52" spans="1:11" ht="18">
      <c r="A52" s="63"/>
      <c r="B52" s="63"/>
      <c r="C52" s="63"/>
      <c r="D52" s="63"/>
      <c r="E52" s="63"/>
      <c r="F52" s="63"/>
      <c r="G52" s="63"/>
      <c r="H52" s="63"/>
      <c r="I52" s="63"/>
      <c r="J52" s="63"/>
      <c r="K52" s="63"/>
    </row>
    <row r="53" spans="1:11" ht="13.5" customHeight="1"/>
    <row r="54" spans="1:11" ht="13.5" customHeight="1"/>
    <row r="55" spans="1:11" ht="13.5" customHeight="1"/>
    <row r="56" spans="1:11" ht="13.5" customHeight="1"/>
    <row r="57" spans="1:11" ht="13.5" customHeight="1"/>
    <row r="58" spans="1:11" ht="13.5" customHeight="1"/>
    <row r="59" spans="1:11" ht="13.5" customHeight="1"/>
    <row r="60" spans="1:11" ht="13.5" customHeight="1"/>
    <row r="61" spans="1:11" ht="13.5" customHeight="1"/>
    <row r="62" spans="1:11" ht="13.5" customHeight="1"/>
    <row r="63" spans="1:11" ht="13.5" customHeight="1"/>
    <row r="64" spans="1: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A1:S13"/>
  <sheetViews>
    <sheetView rightToLeft="1" workbookViewId="0">
      <selection activeCell="A9" sqref="A9:B13"/>
    </sheetView>
  </sheetViews>
  <sheetFormatPr defaultColWidth="12.625" defaultRowHeight="14.25"/>
  <cols>
    <col min="1" max="1" width="47.875" style="62" customWidth="1"/>
    <col min="2" max="2" width="46.875" style="62" customWidth="1"/>
    <col min="3" max="6" width="9.125" style="62" customWidth="1"/>
    <col min="7" max="16" width="8.625" style="62" hidden="1" customWidth="1"/>
    <col min="17" max="26" width="8.625" style="62" customWidth="1"/>
    <col min="27" max="16384" width="12.625" style="62"/>
  </cols>
  <sheetData>
    <row r="1" spans="1:19" s="50" customFormat="1" ht="26.25">
      <c r="A1" s="75" t="s">
        <v>185</v>
      </c>
      <c r="B1" s="75"/>
      <c r="C1" s="49"/>
      <c r="D1" s="49"/>
      <c r="E1" s="49"/>
      <c r="F1" s="49"/>
      <c r="G1" s="49"/>
      <c r="H1" s="49"/>
      <c r="I1" s="49"/>
      <c r="J1" s="49"/>
      <c r="K1" s="49"/>
      <c r="L1" s="49"/>
      <c r="M1" s="49"/>
      <c r="N1" s="49"/>
      <c r="O1" s="49"/>
      <c r="P1" s="49"/>
      <c r="Q1" s="49"/>
      <c r="R1" s="49"/>
      <c r="S1" s="49"/>
    </row>
    <row r="2" spans="1:19" ht="18.75">
      <c r="A2" s="63"/>
      <c r="B2" s="59"/>
      <c r="C2" s="59"/>
      <c r="D2" s="59"/>
      <c r="E2" s="59"/>
      <c r="F2" s="59"/>
      <c r="G2" s="59"/>
      <c r="H2" s="59"/>
      <c r="I2" s="59"/>
      <c r="J2" s="59"/>
      <c r="K2" s="59"/>
      <c r="L2" s="59"/>
      <c r="M2" s="59"/>
      <c r="N2" s="59"/>
      <c r="O2" s="59"/>
      <c r="P2" s="59"/>
    </row>
    <row r="3" spans="1:19" ht="18.75">
      <c r="A3" s="76" t="s">
        <v>0</v>
      </c>
      <c r="B3" s="76" t="str">
        <f>'[1]פרטי המדווח'!$E$6</f>
        <v>טמפו משקאות בע"מ</v>
      </c>
      <c r="C3" s="77"/>
      <c r="D3" s="77"/>
      <c r="E3" s="77"/>
      <c r="F3" s="78"/>
      <c r="I3" s="78"/>
      <c r="J3" s="78"/>
    </row>
    <row r="4" spans="1:19" ht="18.75">
      <c r="A4" s="76" t="s">
        <v>175</v>
      </c>
      <c r="B4" s="76">
        <f>'[1]פרטי המדווח'!$E$7</f>
        <v>513682625</v>
      </c>
      <c r="C4" s="77"/>
      <c r="D4" s="77"/>
      <c r="E4" s="77"/>
      <c r="F4" s="77"/>
      <c r="G4" s="77"/>
      <c r="H4" s="78"/>
      <c r="I4" s="78"/>
      <c r="J4" s="78"/>
    </row>
    <row r="5" spans="1:19" ht="18.75">
      <c r="A5" s="76" t="s">
        <v>2</v>
      </c>
      <c r="B5" s="79"/>
      <c r="C5" s="77"/>
      <c r="D5" s="77"/>
      <c r="E5" s="77"/>
      <c r="F5" s="77"/>
      <c r="G5" s="77"/>
      <c r="H5" s="78"/>
      <c r="I5" s="78"/>
      <c r="J5" s="78"/>
    </row>
    <row r="6" spans="1:19" ht="18.75">
      <c r="A6" s="77"/>
      <c r="B6" s="77"/>
      <c r="C6" s="77"/>
      <c r="D6" s="77"/>
      <c r="E6" s="77"/>
      <c r="F6" s="77"/>
      <c r="G6" s="77"/>
      <c r="H6" s="78"/>
      <c r="I6" s="78"/>
      <c r="J6" s="78"/>
    </row>
    <row r="7" spans="1:19" ht="18.75">
      <c r="A7" s="80" t="s">
        <v>186</v>
      </c>
      <c r="B7" s="81"/>
      <c r="E7" s="82"/>
      <c r="F7" s="82"/>
      <c r="G7" s="82"/>
      <c r="H7" s="78"/>
      <c r="I7" s="78"/>
      <c r="J7" s="78"/>
    </row>
    <row r="8" spans="1:19" ht="20.25">
      <c r="A8" s="83" t="s">
        <v>13</v>
      </c>
      <c r="B8" s="84" t="s">
        <v>187</v>
      </c>
      <c r="C8" s="85"/>
      <c r="D8" s="85"/>
      <c r="J8" s="86"/>
    </row>
    <row r="9" spans="1:19" ht="31.5">
      <c r="A9" s="68" t="s">
        <v>244</v>
      </c>
      <c r="B9" s="87">
        <v>160</v>
      </c>
      <c r="J9" s="86"/>
    </row>
    <row r="10" spans="1:19" ht="20.25">
      <c r="A10" s="68" t="s">
        <v>245</v>
      </c>
      <c r="B10" s="87">
        <v>0</v>
      </c>
      <c r="J10" s="86"/>
    </row>
    <row r="11" spans="1:19" ht="20.25">
      <c r="A11" s="68" t="s">
        <v>188</v>
      </c>
      <c r="B11" s="87">
        <v>0</v>
      </c>
      <c r="J11" s="86"/>
    </row>
    <row r="12" spans="1:19" ht="20.25">
      <c r="A12" s="68" t="s">
        <v>189</v>
      </c>
      <c r="B12" s="87">
        <v>124</v>
      </c>
      <c r="J12" s="86"/>
    </row>
    <row r="13" spans="1:19" ht="31.5">
      <c r="A13" s="73" t="s">
        <v>190</v>
      </c>
      <c r="B13" s="88">
        <f>(B11+B12+B10)/B9</f>
        <v>0.77500000000000002</v>
      </c>
    </row>
  </sheetData>
  <dataValidations count="1">
    <dataValidation type="decimal" allowBlank="1" showErrorMessage="1" sqref="B9:B12">
      <formula1>0</formula1>
      <formula2>5000</formula2>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dimension ref="A1:Z954"/>
  <sheetViews>
    <sheetView rightToLeft="1" tabSelected="1" zoomScale="55" zoomScaleNormal="55" workbookViewId="0">
      <selection activeCell="C36" sqref="C36"/>
    </sheetView>
  </sheetViews>
  <sheetFormatPr defaultColWidth="12.625" defaultRowHeight="15"/>
  <cols>
    <col min="1" max="1" width="13.625" style="102" customWidth="1"/>
    <col min="2" max="2" width="13.875" style="102" customWidth="1"/>
    <col min="3" max="3" width="21" style="102" customWidth="1"/>
    <col min="4" max="4" width="30" style="102" customWidth="1"/>
    <col min="5" max="5" width="13.125" style="102" customWidth="1"/>
    <col min="6" max="6" width="16.625" style="102" customWidth="1"/>
    <col min="7" max="7" width="13.375" style="102" customWidth="1"/>
    <col min="8" max="8" width="28.875" style="102" customWidth="1"/>
    <col min="9" max="9" width="16.375" style="102" customWidth="1"/>
    <col min="10" max="10" width="24.125" style="102" customWidth="1"/>
    <col min="11" max="11" width="22.375" style="102" customWidth="1"/>
    <col min="12" max="15" width="9" style="102" customWidth="1"/>
    <col min="16" max="22" width="8.625" style="102" hidden="1" customWidth="1"/>
    <col min="23" max="26" width="8.625" style="102" customWidth="1"/>
    <col min="27" max="16384" width="12.625" style="102"/>
  </cols>
  <sheetData>
    <row r="1" spans="1:26" s="94" customFormat="1" ht="26.25">
      <c r="A1" s="89" t="s">
        <v>0</v>
      </c>
      <c r="B1" s="90"/>
      <c r="C1" s="90"/>
      <c r="D1" s="91" t="str">
        <f>'[1]פרטי המדווח'!$E$6</f>
        <v>טמפו משקאות בע"מ</v>
      </c>
      <c r="E1" s="89" t="s">
        <v>175</v>
      </c>
      <c r="F1" s="92">
        <f>'[1]פרטי המדווח'!$E$7</f>
        <v>513682625</v>
      </c>
      <c r="G1" s="93"/>
      <c r="H1" s="93"/>
      <c r="I1" s="93"/>
      <c r="J1" s="93"/>
      <c r="K1" s="93"/>
      <c r="P1" s="95"/>
      <c r="Q1" s="95"/>
    </row>
    <row r="2" spans="1:26" s="94" customFormat="1" ht="26.25">
      <c r="A2" s="89" t="s">
        <v>2</v>
      </c>
      <c r="B2" s="90"/>
      <c r="C2" s="90"/>
      <c r="D2" s="90"/>
      <c r="E2" s="96"/>
      <c r="F2" s="90"/>
      <c r="G2" s="93"/>
      <c r="H2" s="93"/>
      <c r="I2" s="93"/>
      <c r="J2" s="93"/>
      <c r="K2" s="93"/>
      <c r="P2" s="95"/>
      <c r="Q2" s="95"/>
    </row>
    <row r="3" spans="1:26" ht="29.25" thickBot="1">
      <c r="A3" s="97" t="s">
        <v>191</v>
      </c>
      <c r="B3" s="98"/>
      <c r="C3" s="98"/>
      <c r="D3" s="99"/>
      <c r="E3" s="99"/>
      <c r="F3" s="99"/>
      <c r="G3" s="99"/>
      <c r="H3" s="99"/>
      <c r="I3" s="99"/>
      <c r="J3" s="99"/>
      <c r="K3" s="99"/>
      <c r="L3" s="99"/>
      <c r="M3" s="99"/>
      <c r="N3" s="99"/>
      <c r="O3" s="99"/>
      <c r="P3" s="99"/>
      <c r="Q3" s="99"/>
      <c r="R3" s="99"/>
      <c r="S3" s="99"/>
      <c r="T3" s="99"/>
      <c r="U3" s="99"/>
      <c r="V3" s="100"/>
      <c r="W3" s="101"/>
      <c r="X3" s="101"/>
      <c r="Y3" s="101"/>
      <c r="Z3" s="101"/>
    </row>
    <row r="4" spans="1:26" ht="47.25" thickBot="1">
      <c r="A4" s="103" t="s">
        <v>192</v>
      </c>
      <c r="B4" s="104" t="s">
        <v>16</v>
      </c>
      <c r="C4" s="105" t="s">
        <v>193</v>
      </c>
      <c r="D4" s="105" t="s">
        <v>194</v>
      </c>
      <c r="E4" s="105" t="s">
        <v>195</v>
      </c>
      <c r="F4" s="106" t="s">
        <v>196</v>
      </c>
      <c r="G4" s="101"/>
      <c r="H4" s="103" t="s">
        <v>197</v>
      </c>
      <c r="I4" s="104" t="s">
        <v>198</v>
      </c>
      <c r="J4" s="105" t="s">
        <v>199</v>
      </c>
      <c r="K4" s="105" t="s">
        <v>200</v>
      </c>
      <c r="L4" s="101"/>
      <c r="M4" s="101"/>
      <c r="N4" s="101"/>
      <c r="O4" s="101"/>
      <c r="P4" s="101"/>
      <c r="Q4" s="101"/>
      <c r="R4" s="101"/>
      <c r="S4" s="101"/>
      <c r="T4" s="101"/>
      <c r="U4" s="101"/>
      <c r="V4" s="101"/>
      <c r="W4" s="101"/>
      <c r="X4" s="101"/>
      <c r="Y4" s="101"/>
      <c r="Z4" s="101"/>
    </row>
    <row r="5" spans="1:26" ht="21">
      <c r="A5" s="107">
        <f>IF(ISERROR(LARGE('[2]דיווח פרטני'!$E$6:$E$2524, 1))," ",LARGE('[2]דיווח פרטני'!$E$6:$E$2524, 1))</f>
        <v>2025</v>
      </c>
      <c r="B5" s="108">
        <f>COUNTIFS('[2]דיווח פרטני'!$E:$E,$A5,'[2]דיווח פרטני'!$C:$C,B$4)</f>
        <v>11</v>
      </c>
      <c r="C5" s="109">
        <f>COUNTIFS('[2]דיווח פרטני'!$E:$E,$A5,'[2]דיווח פרטני'!$C:$C,C$4)</f>
        <v>0</v>
      </c>
      <c r="D5" s="109">
        <f>COUNTIFS('[2]דיווח פרטני'!$E:$E,$A5,'[2]דיווח פרטני'!$C:$C,D$4)</f>
        <v>0</v>
      </c>
      <c r="E5" s="109">
        <f>COUNTIFS('[2]דיווח פרטני'!$E:$E,$A5,'[2]דיווח פרטני'!$C:$C,E$4)</f>
        <v>0</v>
      </c>
      <c r="F5" s="110">
        <f t="shared" ref="F5:F26" si="0">SUM(B5:E5)</f>
        <v>11</v>
      </c>
      <c r="G5" s="101"/>
      <c r="H5" s="111" t="str">
        <f>[2]גיליון3!T15</f>
        <v>Pre-Euro</v>
      </c>
      <c r="I5" s="112">
        <f>COUNTIF('[2]דיווח פרטני'!$G:$G, H5)</f>
        <v>0</v>
      </c>
      <c r="J5" s="113" t="s">
        <v>201</v>
      </c>
      <c r="K5" s="114">
        <f>COUNTIF('[2]דיווח פרטני'!$D:$D, J5)</f>
        <v>0</v>
      </c>
      <c r="L5" s="101"/>
      <c r="M5" s="101"/>
      <c r="N5" s="101"/>
      <c r="O5" s="101"/>
      <c r="P5" s="101"/>
      <c r="Q5" s="101"/>
      <c r="R5" s="101"/>
      <c r="S5" s="101"/>
      <c r="T5" s="101"/>
      <c r="U5" s="101"/>
      <c r="V5" s="101"/>
      <c r="W5" s="101"/>
      <c r="X5" s="101"/>
      <c r="Y5" s="101"/>
      <c r="Z5" s="101"/>
    </row>
    <row r="6" spans="1:26" ht="21">
      <c r="A6" s="115">
        <f>IF(ISERROR(LARGE('[2]דיווח פרטני'!$E$6:$E$2524, SUM($F$5:F5)+1))," ",LARGE('[2]דיווח פרטני'!$E$6:$E$2524, SUM($F$5:F5)+1))</f>
        <v>2024</v>
      </c>
      <c r="B6" s="108">
        <f>COUNTIFS('[2]דיווח פרטני'!$E:$E,$A6,'[2]דיווח פרטני'!$C:$C,B$4)</f>
        <v>54</v>
      </c>
      <c r="C6" s="109">
        <f>COUNTIFS('[2]דיווח פרטני'!$E:$E,$A6,'[2]דיווח פרטני'!$C:$C,C$4)</f>
        <v>0</v>
      </c>
      <c r="D6" s="109">
        <f>COUNTIFS('[2]דיווח פרטני'!$E:$E,$A6,'[2]דיווח פרטני'!$C:$C,D$4)</f>
        <v>0</v>
      </c>
      <c r="E6" s="109">
        <f>COUNTIFS('[2]דיווח פרטני'!$E:$E,$A6,'[2]דיווח פרטני'!$C:$C,E$4)</f>
        <v>0</v>
      </c>
      <c r="F6" s="116">
        <f t="shared" si="0"/>
        <v>54</v>
      </c>
      <c r="G6" s="101"/>
      <c r="H6" s="111" t="str">
        <f>[2]גיליון3!T16</f>
        <v>Euro I</v>
      </c>
      <c r="I6" s="112">
        <f>COUNTIF('[2]דיווח פרטני'!$G:$G, H6)</f>
        <v>0</v>
      </c>
      <c r="J6" s="113" t="s">
        <v>169</v>
      </c>
      <c r="K6" s="114">
        <f>COUNTIF('[2]דיווח פרטני'!$D:$D, J6)</f>
        <v>1</v>
      </c>
      <c r="L6" s="101"/>
      <c r="M6" s="101"/>
      <c r="N6" s="101"/>
      <c r="O6" s="101"/>
      <c r="P6" s="101"/>
      <c r="Q6" s="101"/>
      <c r="R6" s="101"/>
      <c r="S6" s="101"/>
      <c r="T6" s="101"/>
      <c r="U6" s="101"/>
      <c r="V6" s="101"/>
      <c r="W6" s="101"/>
      <c r="X6" s="101"/>
      <c r="Y6" s="101"/>
      <c r="Z6" s="101"/>
    </row>
    <row r="7" spans="1:26" ht="21">
      <c r="A7" s="115">
        <f>IF(ISERROR(LARGE('[2]דיווח פרטני'!$E$6:$E$2524, SUM($F$5:F6)+1))," ",LARGE('[2]דיווח פרטני'!$E$6:$E$2524, SUM($F$5:F6)+1))</f>
        <v>2023</v>
      </c>
      <c r="B7" s="108">
        <f>COUNTIFS('[2]דיווח פרטני'!$E:$E,$A7,'[2]דיווח פרטני'!$C:$C,B$4)</f>
        <v>24</v>
      </c>
      <c r="C7" s="109">
        <f>COUNTIFS('[2]דיווח פרטני'!$E:$E,$A7,'[2]דיווח פרטני'!$C:$C,C$4)</f>
        <v>0</v>
      </c>
      <c r="D7" s="109">
        <f>COUNTIFS('[2]דיווח פרטני'!$E:$E,$A7,'[2]דיווח פרטני'!$C:$C,D$4)</f>
        <v>0</v>
      </c>
      <c r="E7" s="109">
        <f>COUNTIFS('[2]דיווח פרטני'!$E:$E,$A7,'[2]דיווח פרטני'!$C:$C,E$4)</f>
        <v>0</v>
      </c>
      <c r="F7" s="116">
        <f t="shared" si="0"/>
        <v>24</v>
      </c>
      <c r="G7" s="101"/>
      <c r="H7" s="111" t="str">
        <f>[2]גיליון3!T17</f>
        <v>Euro II</v>
      </c>
      <c r="I7" s="112">
        <f>COUNTIF('[2]דיווח פרטני'!$G:$G, H7)</f>
        <v>0</v>
      </c>
      <c r="J7" s="113" t="s">
        <v>17</v>
      </c>
      <c r="K7" s="114">
        <f>COUNTIF('[2]דיווח פרטני'!$D:$D, J7)</f>
        <v>152</v>
      </c>
      <c r="L7" s="101"/>
      <c r="M7" s="101"/>
      <c r="N7" s="101"/>
      <c r="O7" s="101"/>
      <c r="P7" s="101"/>
      <c r="Q7" s="101"/>
      <c r="R7" s="101"/>
      <c r="S7" s="101"/>
      <c r="T7" s="101"/>
      <c r="U7" s="101"/>
      <c r="V7" s="101"/>
      <c r="W7" s="101"/>
      <c r="X7" s="101"/>
      <c r="Y7" s="101"/>
      <c r="Z7" s="101"/>
    </row>
    <row r="8" spans="1:26" ht="21">
      <c r="A8" s="115">
        <f>IF(ISERROR(LARGE('[2]דיווח פרטני'!$E$6:$E$2524, SUM($F$5:F7)+1))," ",LARGE('[2]דיווח פרטני'!$E$6:$E$2524, SUM($F$5:F7)+1))</f>
        <v>2022</v>
      </c>
      <c r="B8" s="108">
        <f>COUNTIFS('[2]דיווח פרטני'!$E:$E,$A8,'[2]דיווח פרטני'!$C:$C,B$4)</f>
        <v>5</v>
      </c>
      <c r="C8" s="109">
        <f>COUNTIFS('[2]דיווח פרטני'!$E:$E,$A8,'[2]דיווח פרטני'!$C:$C,C$4)</f>
        <v>0</v>
      </c>
      <c r="D8" s="109">
        <f>COUNTIFS('[2]דיווח פרטני'!$E:$E,$A8,'[2]דיווח פרטני'!$C:$C,D$4)</f>
        <v>0</v>
      </c>
      <c r="E8" s="109">
        <f>COUNTIFS('[2]דיווח פרטני'!$E:$E,$A8,'[2]דיווח פרטני'!$C:$C,E$4)</f>
        <v>0</v>
      </c>
      <c r="F8" s="116">
        <f t="shared" si="0"/>
        <v>5</v>
      </c>
      <c r="G8" s="101"/>
      <c r="H8" s="111" t="str">
        <f>[2]גיליון3!T18</f>
        <v>Euro II 98% עם מסנן</v>
      </c>
      <c r="I8" s="112">
        <f>COUNTIF('[2]דיווח פרטני'!$G:$G, H8)</f>
        <v>0</v>
      </c>
      <c r="J8" s="113" t="s">
        <v>24</v>
      </c>
      <c r="K8" s="114">
        <f>COUNTIF('[2]דיווח פרטני'!$D:$D, J8)</f>
        <v>2</v>
      </c>
      <c r="L8" s="101"/>
      <c r="M8" s="101"/>
      <c r="N8" s="101"/>
      <c r="O8" s="101"/>
      <c r="P8" s="101"/>
      <c r="Q8" s="101"/>
      <c r="R8" s="101"/>
      <c r="S8" s="101"/>
      <c r="T8" s="101"/>
      <c r="U8" s="101"/>
      <c r="V8" s="101"/>
      <c r="W8" s="101"/>
      <c r="X8" s="101"/>
      <c r="Y8" s="101"/>
      <c r="Z8" s="101"/>
    </row>
    <row r="9" spans="1:26" ht="21">
      <c r="A9" s="115">
        <f>IF(ISERROR(LARGE('[2]דיווח פרטני'!$E$6:$E$2524, SUM($F$5:F8)+1))," ",LARGE('[2]דיווח פרטני'!$E$6:$E$2524, SUM($F$5:F8)+1))</f>
        <v>2021</v>
      </c>
      <c r="B9" s="108">
        <f>COUNTIFS('[2]דיווח פרטני'!$E:$E,$A9,'[2]דיווח פרטני'!$C:$C,B$4)</f>
        <v>14</v>
      </c>
      <c r="C9" s="109">
        <f>COUNTIFS('[2]דיווח פרטני'!$E:$E,$A9,'[2]דיווח פרטני'!$C:$C,C$4)</f>
        <v>0</v>
      </c>
      <c r="D9" s="109">
        <f>COUNTIFS('[2]דיווח פרטני'!$E:$E,$A9,'[2]דיווח פרטני'!$C:$C,D$4)</f>
        <v>0</v>
      </c>
      <c r="E9" s="109">
        <f>COUNTIFS('[2]דיווח פרטני'!$E:$E,$A9,'[2]דיווח פרטני'!$C:$C,E$4)</f>
        <v>0</v>
      </c>
      <c r="F9" s="116">
        <f t="shared" si="0"/>
        <v>14</v>
      </c>
      <c r="G9" s="101"/>
      <c r="H9" s="111" t="str">
        <f>[2]גיליון3!T19</f>
        <v>Euro III</v>
      </c>
      <c r="I9" s="112">
        <f>COUNTIF('[2]דיווח פרטני'!$G:$G, H9)</f>
        <v>0</v>
      </c>
      <c r="J9" s="117" t="s">
        <v>246</v>
      </c>
      <c r="K9" s="114">
        <f>COUNTIF('[2]דיווח פרטני'!$D:$D, J9)</f>
        <v>0</v>
      </c>
      <c r="L9" s="101"/>
      <c r="M9" s="101"/>
      <c r="N9" s="101"/>
      <c r="O9" s="101"/>
      <c r="P9" s="101"/>
      <c r="Q9" s="101"/>
      <c r="R9" s="101"/>
      <c r="S9" s="101"/>
      <c r="T9" s="101"/>
      <c r="U9" s="101"/>
      <c r="V9" s="101"/>
      <c r="W9" s="101"/>
      <c r="X9" s="101"/>
      <c r="Y9" s="101"/>
      <c r="Z9" s="101"/>
    </row>
    <row r="10" spans="1:26" ht="21">
      <c r="A10" s="115">
        <f>IF(ISERROR(LARGE('[2]דיווח פרטני'!$E$6:$E$2524, SUM($F$5:F9)+1))," ",LARGE('[2]דיווח פרטני'!$E$6:$E$2524, SUM($F$5:F9)+1))</f>
        <v>2020</v>
      </c>
      <c r="B10" s="108">
        <f>COUNTIFS('[2]דיווח פרטני'!$E:$E,$A10,'[2]דיווח פרטני'!$C:$C,B$4)</f>
        <v>23</v>
      </c>
      <c r="C10" s="109">
        <f>COUNTIFS('[2]דיווח פרטני'!$E:$E,$A10,'[2]דיווח פרטני'!$C:$C,C$4)</f>
        <v>0</v>
      </c>
      <c r="D10" s="109">
        <f>COUNTIFS('[2]דיווח פרטני'!$E:$E,$A10,'[2]דיווח פרטני'!$C:$C,D$4)</f>
        <v>0</v>
      </c>
      <c r="E10" s="109">
        <f>COUNTIFS('[2]דיווח פרטני'!$E:$E,$A10,'[2]דיווח פרטני'!$C:$C,E$4)</f>
        <v>0</v>
      </c>
      <c r="F10" s="116">
        <f t="shared" si="0"/>
        <v>23</v>
      </c>
      <c r="G10" s="101"/>
      <c r="H10" s="111" t="str">
        <f>[2]גיליון3!T20</f>
        <v>Euro III 98% עם מסנן</v>
      </c>
      <c r="I10" s="112">
        <f>COUNTIF('[2]דיווח פרטני'!$G:$G, H10)</f>
        <v>0</v>
      </c>
      <c r="J10" s="113" t="s">
        <v>247</v>
      </c>
      <c r="K10" s="114">
        <f>COUNTIF('[2]דיווח פרטני'!$D:$D, J10)</f>
        <v>0</v>
      </c>
      <c r="L10" s="101"/>
      <c r="M10" s="101"/>
      <c r="N10" s="101"/>
      <c r="O10" s="101"/>
      <c r="P10" s="101"/>
      <c r="Q10" s="101"/>
      <c r="R10" s="101"/>
      <c r="S10" s="101"/>
      <c r="T10" s="101"/>
      <c r="U10" s="101"/>
      <c r="V10" s="101"/>
      <c r="W10" s="101"/>
      <c r="X10" s="101"/>
      <c r="Y10" s="101"/>
      <c r="Z10" s="101"/>
    </row>
    <row r="11" spans="1:26" ht="21">
      <c r="A11" s="115">
        <f>IF(ISERROR(LARGE('[2]דיווח פרטני'!$E$6:$E$2524, SUM($F$5:F10)+1))," ",LARGE('[2]דיווח פרטני'!$E$6:$E$2524, SUM($F$5:F10)+1))</f>
        <v>2019</v>
      </c>
      <c r="B11" s="108">
        <f>COUNTIFS('[2]דיווח פרטני'!$E:$E,$A11,'[2]דיווח פרטני'!$C:$C,B$4)</f>
        <v>11</v>
      </c>
      <c r="C11" s="109">
        <f>COUNTIFS('[2]דיווח פרטני'!$E:$E,$A11,'[2]דיווח פרטני'!$C:$C,C$4)</f>
        <v>0</v>
      </c>
      <c r="D11" s="109">
        <f>COUNTIFS('[2]דיווח פרטני'!$E:$E,$A11,'[2]דיווח פרטני'!$C:$C,D$4)</f>
        <v>0</v>
      </c>
      <c r="E11" s="109">
        <f>COUNTIFS('[2]דיווח פרטני'!$E:$E,$A11,'[2]דיווח פרטני'!$C:$C,E$4)</f>
        <v>0</v>
      </c>
      <c r="F11" s="116">
        <f t="shared" si="0"/>
        <v>11</v>
      </c>
      <c r="G11" s="101"/>
      <c r="H11" s="111" t="str">
        <f>[2]גיליון3!T21</f>
        <v>Euro IV</v>
      </c>
      <c r="I11" s="112">
        <f>COUNTIF('[2]דיווח פרטני'!$G:$G, H11)</f>
        <v>0</v>
      </c>
      <c r="J11" s="118"/>
      <c r="K11" s="114">
        <f>COUNTIF('[2]דיווח פרטני'!$D:$D, J11)</f>
        <v>0</v>
      </c>
      <c r="L11" s="101"/>
      <c r="M11" s="101"/>
      <c r="N11" s="101"/>
      <c r="O11" s="101"/>
      <c r="P11" s="101"/>
      <c r="Q11" s="101"/>
      <c r="R11" s="101"/>
      <c r="S11" s="101"/>
      <c r="T11" s="101"/>
      <c r="U11" s="101"/>
      <c r="V11" s="101"/>
      <c r="W11" s="101"/>
      <c r="X11" s="101"/>
      <c r="Y11" s="101"/>
      <c r="Z11" s="101"/>
    </row>
    <row r="12" spans="1:26" ht="21">
      <c r="A12" s="115">
        <f>IF(ISERROR(LARGE('[2]דיווח פרטני'!$E$6:$E$2524, SUM($F$5:F11)+1))," ",LARGE('[2]דיווח פרטני'!$E$6:$E$2524, SUM($F$5:F11)+1))</f>
        <v>2018</v>
      </c>
      <c r="B12" s="108">
        <f>COUNTIFS('[2]דיווח פרטני'!$E:$E,$A12,'[2]דיווח פרטני'!$C:$C,B$4)</f>
        <v>6</v>
      </c>
      <c r="C12" s="109">
        <f>COUNTIFS('[2]דיווח פרטני'!$E:$E,$A12,'[2]דיווח פרטני'!$C:$C,C$4)</f>
        <v>0</v>
      </c>
      <c r="D12" s="109">
        <f>COUNTIFS('[2]דיווח פרטני'!$E:$E,$A12,'[2]דיווח פרטני'!$C:$C,D$4)</f>
        <v>0</v>
      </c>
      <c r="E12" s="109">
        <f>COUNTIFS('[2]דיווח פרטני'!$E:$E,$A12,'[2]דיווח פרטני'!$C:$C,E$4)</f>
        <v>0</v>
      </c>
      <c r="F12" s="116">
        <f t="shared" si="0"/>
        <v>6</v>
      </c>
      <c r="G12" s="101"/>
      <c r="H12" s="111" t="s">
        <v>202</v>
      </c>
      <c r="I12" s="112">
        <f>COUNTIF('[2]דיווח פרטני'!$G:$G, H12)</f>
        <v>0</v>
      </c>
      <c r="J12" s="118"/>
      <c r="K12" s="114">
        <f>COUNTIF('[2]דיווח פרטני'!$D:$D, J12)</f>
        <v>0</v>
      </c>
      <c r="L12" s="101"/>
      <c r="M12" s="101"/>
      <c r="N12" s="101"/>
      <c r="O12" s="101"/>
      <c r="P12" s="101"/>
      <c r="Q12" s="101"/>
      <c r="R12" s="101"/>
      <c r="S12" s="101"/>
      <c r="T12" s="101"/>
      <c r="U12" s="101"/>
      <c r="V12" s="101"/>
      <c r="W12" s="101"/>
      <c r="X12" s="101"/>
      <c r="Y12" s="101"/>
      <c r="Z12" s="101"/>
    </row>
    <row r="13" spans="1:26" ht="21">
      <c r="A13" s="115">
        <f>IF(ISERROR(LARGE('[2]דיווח פרטני'!$E$6:$E$2524, SUM($F$5:F12)+1))," ",LARGE('[2]דיווח פרטני'!$E$6:$E$2524, SUM($F$5:F12)+1))</f>
        <v>2017</v>
      </c>
      <c r="B13" s="108">
        <f>COUNTIFS('[2]דיווח פרטני'!$E:$E,$A13,'[2]דיווח פרטני'!$C:$C,B$4)</f>
        <v>5</v>
      </c>
      <c r="C13" s="109">
        <f>COUNTIFS('[2]דיווח פרטני'!$E:$E,$A13,'[2]דיווח פרטני'!$C:$C,C$4)</f>
        <v>0</v>
      </c>
      <c r="D13" s="109">
        <f>COUNTIFS('[2]דיווח פרטני'!$E:$E,$A13,'[2]דיווח פרטני'!$C:$C,D$4)</f>
        <v>0</v>
      </c>
      <c r="E13" s="109">
        <f>COUNTIFS('[2]דיווח פרטני'!$E:$E,$A13,'[2]דיווח פרטני'!$C:$C,E$4)</f>
        <v>0</v>
      </c>
      <c r="F13" s="116">
        <f t="shared" si="0"/>
        <v>5</v>
      </c>
      <c r="G13" s="101"/>
      <c r="H13" s="111" t="str">
        <f>[2]גיליון3!T23</f>
        <v>Euro V</v>
      </c>
      <c r="I13" s="112">
        <f>COUNTIF('[2]דיווח פרטני'!$G:$G, H13)</f>
        <v>0</v>
      </c>
      <c r="J13" s="118"/>
      <c r="K13" s="114">
        <f>COUNTIF('[2]דיווח פרטני'!$D:$D, J13)</f>
        <v>0</v>
      </c>
      <c r="L13" s="101"/>
      <c r="M13" s="101"/>
      <c r="N13" s="101"/>
      <c r="O13" s="101"/>
      <c r="P13" s="101"/>
      <c r="Q13" s="101"/>
      <c r="R13" s="101"/>
      <c r="S13" s="101"/>
      <c r="T13" s="101"/>
      <c r="U13" s="101"/>
      <c r="V13" s="101"/>
      <c r="W13" s="101"/>
      <c r="X13" s="101"/>
      <c r="Y13" s="101"/>
      <c r="Z13" s="101"/>
    </row>
    <row r="14" spans="1:26" ht="21">
      <c r="A14" s="115">
        <f>IF(ISERROR(LARGE('[2]דיווח פרטני'!$E$6:$E$2524, SUM($F$5:F13)+1))," ",LARGE('[2]דיווח פרטני'!$E$6:$E$2524, SUM($F$5:F13)+1))</f>
        <v>2016</v>
      </c>
      <c r="B14" s="108">
        <f>COUNTIFS('[2]דיווח פרטני'!$E:$E,$A14,'[2]דיווח פרטני'!$C:$C,B$4)</f>
        <v>2</v>
      </c>
      <c r="C14" s="109">
        <f>COUNTIFS('[2]דיווח פרטני'!$E:$E,$A14,'[2]דיווח פרטני'!$C:$C,C$4)</f>
        <v>0</v>
      </c>
      <c r="D14" s="109">
        <f>COUNTIFS('[2]דיווח פרטני'!$E:$E,$A14,'[2]דיווח פרטני'!$C:$C,D$4)</f>
        <v>0</v>
      </c>
      <c r="E14" s="109">
        <f>COUNTIFS('[2]דיווח פרטני'!$E:$E,$A14,'[2]דיווח פרטני'!$C:$C,E$4)</f>
        <v>0</v>
      </c>
      <c r="F14" s="116">
        <f t="shared" si="0"/>
        <v>2</v>
      </c>
      <c r="G14" s="101"/>
      <c r="H14" s="111" t="str">
        <f>[2]גיליון3!T24</f>
        <v>Euro VI דיזל</v>
      </c>
      <c r="I14" s="112">
        <f>COUNTIF('[2]דיווח פרטני'!$G:$G, H14)</f>
        <v>154</v>
      </c>
      <c r="J14" s="118"/>
      <c r="K14" s="114">
        <f>COUNTIF('[2]דיווח פרטני'!$D:$D, J14)</f>
        <v>0</v>
      </c>
      <c r="L14" s="101"/>
      <c r="M14" s="101"/>
      <c r="N14" s="101"/>
      <c r="O14" s="101"/>
      <c r="P14" s="101"/>
      <c r="Q14" s="101"/>
      <c r="R14" s="101"/>
      <c r="S14" s="101"/>
      <c r="T14" s="101"/>
      <c r="U14" s="101"/>
      <c r="V14" s="101"/>
      <c r="W14" s="101"/>
      <c r="X14" s="101"/>
      <c r="Y14" s="101"/>
      <c r="Z14" s="101"/>
    </row>
    <row r="15" spans="1:26" ht="21">
      <c r="A15" s="115" t="str">
        <f>IF(ISERROR(LARGE('[2]דיווח פרטני'!$E$6:$E$2524, SUM($F$5:F14)+1))," ",LARGE('[2]דיווח פרטני'!$E$6:$E$2524, SUM($F$5:F14)+1))</f>
        <v xml:space="preserve"> </v>
      </c>
      <c r="B15" s="108">
        <f>COUNTIFS('[2]דיווח פרטני'!$E:$E,$A15,'[2]דיווח פרטני'!$C:$C,B$4)</f>
        <v>0</v>
      </c>
      <c r="C15" s="109">
        <f>COUNTIFS('[2]דיווח פרטני'!$E:$E,$A15,'[2]דיווח פרטני'!$C:$C,C$4)</f>
        <v>0</v>
      </c>
      <c r="D15" s="109">
        <f>COUNTIFS('[2]דיווח פרטני'!$E:$E,$A15,'[2]דיווח פרטני'!$C:$C,D$4)</f>
        <v>0</v>
      </c>
      <c r="E15" s="109">
        <f>COUNTIFS('[2]דיווח פרטני'!$E:$E,$A15,'[2]דיווח פרטני'!$C:$C,E$4)</f>
        <v>0</v>
      </c>
      <c r="F15" s="116">
        <f t="shared" si="0"/>
        <v>0</v>
      </c>
      <c r="G15" s="101"/>
      <c r="H15" s="111" t="str">
        <f>[2]גיליון3!T25</f>
        <v>Euro VI גז דחוס או היברידי</v>
      </c>
      <c r="I15" s="112">
        <f>COUNTIF('[2]דיווח פרטני'!$G:$G, H15)</f>
        <v>0</v>
      </c>
      <c r="J15" s="118"/>
      <c r="K15" s="114">
        <f>COUNTIF('[2]דיווח פרטני'!$D:$D, J15)</f>
        <v>0</v>
      </c>
      <c r="L15" s="101"/>
      <c r="M15" s="101"/>
      <c r="N15" s="101"/>
      <c r="O15" s="101"/>
      <c r="P15" s="101"/>
      <c r="Q15" s="101"/>
      <c r="R15" s="101"/>
      <c r="S15" s="101"/>
      <c r="T15" s="101"/>
      <c r="U15" s="101"/>
      <c r="V15" s="101"/>
      <c r="W15" s="101"/>
      <c r="X15" s="101"/>
      <c r="Y15" s="101"/>
      <c r="Z15" s="101"/>
    </row>
    <row r="16" spans="1:26" ht="21.75" thickBot="1">
      <c r="A16" s="115" t="str">
        <f>IF(ISERROR(LARGE('[2]דיווח פרטני'!$E$6:$E$2524, SUM($F$5:F15)+1))," ",LARGE('[2]דיווח פרטני'!$E$6:$E$2524, SUM($F$5:F15)+1))</f>
        <v xml:space="preserve"> </v>
      </c>
      <c r="B16" s="108">
        <f>COUNTIFS('[2]דיווח פרטני'!$E:$E,$A16,'[2]דיווח פרטני'!$C:$C,B$4)</f>
        <v>0</v>
      </c>
      <c r="C16" s="109">
        <f>COUNTIFS('[2]דיווח פרטני'!$E:$E,$A16,'[2]דיווח פרטני'!$C:$C,C$4)</f>
        <v>0</v>
      </c>
      <c r="D16" s="109">
        <f>COUNTIFS('[2]דיווח פרטני'!$E:$E,$A16,'[2]דיווח פרטני'!$C:$C,D$4)</f>
        <v>0</v>
      </c>
      <c r="E16" s="109">
        <f>COUNTIFS('[2]דיווח פרטני'!$E:$E,$A16,'[2]דיווח פרטני'!$C:$C,E$4)</f>
        <v>0</v>
      </c>
      <c r="F16" s="116">
        <f t="shared" si="0"/>
        <v>0</v>
      </c>
      <c r="G16" s="101"/>
      <c r="H16" s="119" t="str">
        <f>[2]גיליון3!T26</f>
        <v>Zero Emission חשמלי</v>
      </c>
      <c r="I16" s="120">
        <f>COUNTIF('[2]דיווח פרטני'!$G:$G, H16)</f>
        <v>1</v>
      </c>
      <c r="J16" s="121"/>
      <c r="K16" s="122">
        <f>COUNTIF('[2]דיווח פרטני'!$D:$D, J16)</f>
        <v>0</v>
      </c>
      <c r="L16" s="101"/>
      <c r="M16" s="101"/>
      <c r="N16" s="101"/>
      <c r="O16" s="101"/>
      <c r="P16" s="101"/>
      <c r="Q16" s="101"/>
      <c r="R16" s="101"/>
      <c r="S16" s="101"/>
      <c r="T16" s="101"/>
      <c r="U16" s="101"/>
      <c r="V16" s="101"/>
      <c r="W16" s="101"/>
      <c r="X16" s="101"/>
      <c r="Y16" s="101"/>
      <c r="Z16" s="101"/>
    </row>
    <row r="17" spans="1:26" ht="21.75" thickBot="1">
      <c r="A17" s="115" t="str">
        <f>IF(ISERROR(LARGE('[2]דיווח פרטני'!$E$6:$E$2524, SUM($F$5:F16)+1))," ",LARGE('[2]דיווח פרטני'!$E$6:$E$2524, SUM($F$5:F16)+1))</f>
        <v xml:space="preserve"> </v>
      </c>
      <c r="B17" s="108">
        <f>COUNTIFS('[2]דיווח פרטני'!$E:$E,$A17,'[2]דיווח פרטני'!$C:$C,B$4)</f>
        <v>0</v>
      </c>
      <c r="C17" s="109">
        <f>COUNTIFS('[2]דיווח פרטני'!$E:$E,$A17,'[2]דיווח פרטני'!$C:$C,C$4)</f>
        <v>0</v>
      </c>
      <c r="D17" s="109">
        <f>COUNTIFS('[2]דיווח פרטני'!$E:$E,$A17,'[2]דיווח פרטני'!$C:$C,D$4)</f>
        <v>0</v>
      </c>
      <c r="E17" s="109">
        <f>COUNTIFS('[2]דיווח פרטני'!$E:$E,$A17,'[2]דיווח פרטני'!$C:$C,E$4)</f>
        <v>0</v>
      </c>
      <c r="F17" s="116">
        <f t="shared" si="0"/>
        <v>0</v>
      </c>
      <c r="G17" s="101"/>
      <c r="H17" s="123" t="s">
        <v>203</v>
      </c>
      <c r="I17" s="124">
        <f>SUBTOTAL(109,I5:I16)</f>
        <v>155</v>
      </c>
      <c r="J17" s="125"/>
      <c r="K17" s="126">
        <f>SUBTOTAL(109,K5:K16)</f>
        <v>155</v>
      </c>
      <c r="L17" s="101"/>
      <c r="M17" s="101"/>
      <c r="N17" s="101"/>
      <c r="O17" s="101"/>
      <c r="P17" s="101"/>
      <c r="Q17" s="101"/>
      <c r="R17" s="101"/>
      <c r="S17" s="101"/>
      <c r="T17" s="101"/>
      <c r="U17" s="101"/>
      <c r="V17" s="101"/>
      <c r="W17" s="101"/>
      <c r="X17" s="101"/>
      <c r="Y17" s="101"/>
      <c r="Z17" s="101"/>
    </row>
    <row r="18" spans="1:26" ht="21">
      <c r="A18" s="115" t="str">
        <f>IF(ISERROR(LARGE('[2]דיווח פרטני'!$E$6:$E$2524, SUM($F$5:F17)+1))," ",LARGE('[2]דיווח פרטני'!$E$6:$E$2524, SUM($F$5:F17)+1))</f>
        <v xml:space="preserve"> </v>
      </c>
      <c r="B18" s="108">
        <f>COUNTIFS('[2]דיווח פרטני'!$E:$E,$A18,'[2]דיווח פרטני'!$C:$C,B$4)</f>
        <v>0</v>
      </c>
      <c r="C18" s="109">
        <f>COUNTIFS('[2]דיווח פרטני'!$E:$E,$A18,'[2]דיווח פרטני'!$C:$C,C$4)</f>
        <v>0</v>
      </c>
      <c r="D18" s="109">
        <f>COUNTIFS('[2]דיווח פרטני'!$E:$E,$A18,'[2]דיווח פרטני'!$C:$C,D$4)</f>
        <v>0</v>
      </c>
      <c r="E18" s="109">
        <f>COUNTIFS('[2]דיווח פרטני'!$E:$E,$A18,'[2]דיווח פרטני'!$C:$C,E$4)</f>
        <v>0</v>
      </c>
      <c r="F18" s="116">
        <f t="shared" si="0"/>
        <v>0</v>
      </c>
      <c r="G18" s="101"/>
      <c r="H18" s="101"/>
      <c r="I18" s="101"/>
      <c r="J18" s="101"/>
      <c r="K18" s="101"/>
      <c r="L18" s="101"/>
      <c r="M18" s="101"/>
      <c r="N18" s="101"/>
      <c r="O18" s="101"/>
      <c r="P18" s="101"/>
      <c r="Q18" s="101"/>
      <c r="R18" s="101"/>
      <c r="S18" s="101"/>
      <c r="T18" s="101"/>
      <c r="U18" s="101"/>
      <c r="V18" s="101"/>
      <c r="W18" s="101"/>
      <c r="X18" s="101"/>
      <c r="Y18" s="101"/>
      <c r="Z18" s="101"/>
    </row>
    <row r="19" spans="1:26" ht="21.75" thickBot="1">
      <c r="A19" s="115" t="str">
        <f>IF(ISERROR(LARGE('[2]דיווח פרטני'!$E$6:$E$2524, SUM($F$5:F18)+1))," ",LARGE('[2]דיווח פרטני'!$E$6:$E$2524, SUM($F$5:F18)+1))</f>
        <v xml:space="preserve"> </v>
      </c>
      <c r="B19" s="108">
        <f>COUNTIFS('[2]דיווח פרטני'!$E:$E,$A19,'[2]דיווח פרטני'!$C:$C,B$4)</f>
        <v>0</v>
      </c>
      <c r="C19" s="109">
        <f>COUNTIFS('[2]דיווח פרטני'!$E:$E,$A19,'[2]דיווח פרטני'!$C:$C,C$4)</f>
        <v>0</v>
      </c>
      <c r="D19" s="109">
        <f>COUNTIFS('[2]דיווח פרטני'!$E:$E,$A19,'[2]דיווח פרטני'!$C:$C,D$4)</f>
        <v>0</v>
      </c>
      <c r="E19" s="109">
        <f>COUNTIFS('[2]דיווח פרטני'!$E:$E,$A19,'[2]דיווח פרטני'!$C:$C,E$4)</f>
        <v>0</v>
      </c>
      <c r="F19" s="116">
        <f t="shared" si="0"/>
        <v>0</v>
      </c>
      <c r="G19" s="101"/>
      <c r="H19" s="101"/>
      <c r="I19" s="101"/>
      <c r="J19" s="101"/>
      <c r="K19" s="101"/>
      <c r="L19" s="101"/>
      <c r="M19" s="101"/>
      <c r="N19" s="101"/>
      <c r="O19" s="101"/>
      <c r="P19" s="101"/>
      <c r="Q19" s="101"/>
      <c r="R19" s="101"/>
      <c r="S19" s="101"/>
      <c r="T19" s="101"/>
      <c r="U19" s="101"/>
      <c r="V19" s="101"/>
      <c r="W19" s="101"/>
      <c r="X19" s="101"/>
      <c r="Y19" s="101"/>
      <c r="Z19" s="101"/>
    </row>
    <row r="20" spans="1:26" ht="21.75" thickBot="1">
      <c r="A20" s="115" t="str">
        <f>IF(ISERROR(LARGE('[2]דיווח פרטני'!$E$6:$E$2524, SUM($F$5:F19)+1))," ",LARGE('[2]דיווח פרטני'!$E$6:$E$2524, SUM($F$5:F19)+1))</f>
        <v xml:space="preserve"> </v>
      </c>
      <c r="B20" s="108">
        <f>COUNTIFS('[2]דיווח פרטני'!$E:$E,$A20,'[2]דיווח פרטני'!$C:$C,B$4)</f>
        <v>0</v>
      </c>
      <c r="C20" s="109">
        <f>COUNTIFS('[2]דיווח פרטני'!$E:$E,$A20,'[2]דיווח פרטני'!$C:$C,C$4)</f>
        <v>0</v>
      </c>
      <c r="D20" s="109">
        <f>COUNTIFS('[2]דיווח פרטני'!$E:$E,$A20,'[2]דיווח פרטני'!$C:$C,D$4)</f>
        <v>0</v>
      </c>
      <c r="E20" s="109">
        <f>COUNTIFS('[2]דיווח פרטני'!$E:$E,$A20,'[2]דיווח פרטני'!$C:$C,E$4)</f>
        <v>0</v>
      </c>
      <c r="F20" s="116">
        <f t="shared" si="0"/>
        <v>0</v>
      </c>
      <c r="G20" s="101"/>
      <c r="H20" s="127" t="s">
        <v>204</v>
      </c>
      <c r="I20" s="128"/>
      <c r="J20" s="129"/>
      <c r="K20" s="130">
        <v>155</v>
      </c>
      <c r="L20" s="101"/>
      <c r="M20" s="101"/>
      <c r="N20" s="101"/>
      <c r="O20" s="101"/>
      <c r="P20" s="101"/>
      <c r="Q20" s="101"/>
      <c r="R20" s="101"/>
      <c r="S20" s="101"/>
      <c r="T20" s="101"/>
      <c r="U20" s="101"/>
      <c r="V20" s="101"/>
      <c r="W20" s="101"/>
      <c r="X20" s="101"/>
      <c r="Y20" s="101"/>
      <c r="Z20" s="101"/>
    </row>
    <row r="21" spans="1:26" ht="21.75" thickBot="1">
      <c r="A21" s="115" t="str">
        <f>IF(ISERROR(LARGE('[2]דיווח פרטני'!$E$6:$E$2524, SUM($F$5:F20)+1))," ",LARGE('[2]דיווח פרטני'!$E$6:$E$2524, SUM($F$5:F20)+1))</f>
        <v xml:space="preserve"> </v>
      </c>
      <c r="B21" s="108">
        <f>COUNTIFS('[2]דיווח פרטני'!$E:$E,$A21,'[2]דיווח פרטני'!$C:$C,B$4)</f>
        <v>0</v>
      </c>
      <c r="C21" s="109">
        <f>COUNTIFS('[2]דיווח פרטני'!$E:$E,$A21,'[2]דיווח פרטני'!$C:$C,C$4)</f>
        <v>0</v>
      </c>
      <c r="D21" s="109">
        <f>COUNTIFS('[2]דיווח פרטני'!$E:$E,$A21,'[2]דיווח פרטני'!$C:$C,D$4)</f>
        <v>0</v>
      </c>
      <c r="E21" s="109">
        <f>COUNTIFS('[2]דיווח פרטני'!$E:$E,$A21,'[2]דיווח פרטני'!$C:$C,E$4)</f>
        <v>0</v>
      </c>
      <c r="F21" s="116">
        <f t="shared" si="0"/>
        <v>0</v>
      </c>
      <c r="G21" s="101"/>
      <c r="H21" s="101"/>
      <c r="I21" s="101"/>
      <c r="J21" s="101"/>
      <c r="K21" s="101"/>
      <c r="L21" s="101"/>
      <c r="M21" s="101"/>
      <c r="N21" s="101"/>
      <c r="O21" s="101"/>
      <c r="P21" s="101"/>
      <c r="Q21" s="101"/>
      <c r="R21" s="101"/>
      <c r="S21" s="101"/>
      <c r="T21" s="101"/>
      <c r="U21" s="101"/>
      <c r="V21" s="101"/>
      <c r="W21" s="101"/>
      <c r="X21" s="101"/>
      <c r="Y21" s="101"/>
      <c r="Z21" s="101"/>
    </row>
    <row r="22" spans="1:26" ht="21.75" thickBot="1">
      <c r="A22" s="115" t="str">
        <f>IF(ISERROR(LARGE('[2]דיווח פרטני'!$E$6:$E$2524, SUM($F$5:F21)+1))," ",LARGE('[2]דיווח פרטני'!$E$6:$E$2524, SUM($F$5:F21)+1))</f>
        <v xml:space="preserve"> </v>
      </c>
      <c r="B22" s="108">
        <f>COUNTIFS('[2]דיווח פרטני'!$E:$E,$A22,'[2]דיווח פרטני'!$C:$C,B$4)</f>
        <v>0</v>
      </c>
      <c r="C22" s="109">
        <f>COUNTIFS('[2]דיווח פרטני'!$E:$E,$A22,'[2]דיווח פרטני'!$C:$C,C$4)</f>
        <v>0</v>
      </c>
      <c r="D22" s="109">
        <f>COUNTIFS('[2]דיווח פרטני'!$E:$E,$A22,'[2]דיווח פרטני'!$C:$C,D$4)</f>
        <v>0</v>
      </c>
      <c r="E22" s="109">
        <f>COUNTIFS('[2]דיווח פרטני'!$E:$E,$A22,'[2]דיווח פרטני'!$C:$C,E$4)</f>
        <v>0</v>
      </c>
      <c r="F22" s="116">
        <f t="shared" si="0"/>
        <v>0</v>
      </c>
      <c r="G22" s="131"/>
      <c r="H22" s="127" t="s">
        <v>205</v>
      </c>
      <c r="I22" s="128"/>
      <c r="J22" s="129"/>
      <c r="K22" s="130">
        <v>6</v>
      </c>
      <c r="L22" s="101"/>
      <c r="M22" s="101"/>
      <c r="N22" s="101"/>
      <c r="O22" s="101"/>
      <c r="P22" s="101"/>
      <c r="Q22" s="101"/>
      <c r="R22" s="101"/>
      <c r="S22" s="101"/>
      <c r="T22" s="101"/>
      <c r="U22" s="101"/>
      <c r="V22" s="101"/>
      <c r="W22" s="101"/>
      <c r="X22" s="101"/>
      <c r="Y22" s="101"/>
      <c r="Z22" s="101"/>
    </row>
    <row r="23" spans="1:26" ht="21.75" thickBot="1">
      <c r="A23" s="115" t="str">
        <f>IF(ISERROR(LARGE('[2]דיווח פרטני'!$E$6:$E$2524, SUM($F$5:F22)+1))," ",LARGE('[2]דיווח פרטני'!$E$6:$E$2524, SUM($F$5:F22)+1))</f>
        <v xml:space="preserve"> </v>
      </c>
      <c r="B23" s="108">
        <f>COUNTIFS('[2]דיווח פרטני'!$E:$E,$A23,'[2]דיווח פרטני'!$C:$C,B$4)</f>
        <v>0</v>
      </c>
      <c r="C23" s="109">
        <f>COUNTIFS('[2]דיווח פרטני'!$E:$E,$A23,'[2]דיווח פרטני'!$C:$C,C$4)</f>
        <v>0</v>
      </c>
      <c r="D23" s="109">
        <f>COUNTIFS('[2]דיווח פרטני'!$E:$E,$A23,'[2]דיווח פרטני'!$C:$C,D$4)</f>
        <v>0</v>
      </c>
      <c r="E23" s="109">
        <f>COUNTIFS('[2]דיווח פרטני'!$E:$E,$A23,'[2]דיווח פרטני'!$C:$C,E$4)</f>
        <v>0</v>
      </c>
      <c r="F23" s="116">
        <f t="shared" si="0"/>
        <v>0</v>
      </c>
      <c r="G23" s="101"/>
      <c r="H23" s="101"/>
      <c r="I23" s="101"/>
      <c r="J23" s="101"/>
      <c r="K23" s="101"/>
      <c r="L23" s="101"/>
      <c r="M23" s="101"/>
      <c r="N23" s="101"/>
      <c r="O23" s="101"/>
      <c r="P23" s="101"/>
      <c r="Q23" s="101"/>
      <c r="R23" s="101"/>
      <c r="S23" s="101"/>
      <c r="T23" s="101"/>
      <c r="U23" s="101"/>
      <c r="V23" s="101"/>
      <c r="W23" s="101"/>
      <c r="X23" s="101"/>
      <c r="Y23" s="101"/>
      <c r="Z23" s="101"/>
    </row>
    <row r="24" spans="1:26" ht="21.75" thickBot="1">
      <c r="A24" s="115" t="str">
        <f>IF(ISERROR(LARGE('[2]דיווח פרטני'!$E$6:$E$2524, SUM($F$5:F23)+1))," ",LARGE('[2]דיווח פרטני'!$E$6:$E$2524, SUM($F$5:F23)+1))</f>
        <v xml:space="preserve"> </v>
      </c>
      <c r="B24" s="108">
        <f>COUNTIFS('[2]דיווח פרטני'!$E:$E,$A24,'[2]דיווח פרטני'!$C:$C,B$4)</f>
        <v>0</v>
      </c>
      <c r="C24" s="109">
        <f>COUNTIFS('[2]דיווח פרטני'!$E:$E,$A24,'[2]דיווח פרטני'!$C:$C,C$4)</f>
        <v>0</v>
      </c>
      <c r="D24" s="109">
        <f>COUNTIFS('[2]דיווח פרטני'!$E:$E,$A24,'[2]דיווח פרטני'!$C:$C,D$4)</f>
        <v>0</v>
      </c>
      <c r="E24" s="109">
        <f>COUNTIFS('[2]דיווח פרטני'!$E:$E,$A24,'[2]דיווח פרטני'!$C:$C,E$4)</f>
        <v>0</v>
      </c>
      <c r="F24" s="116">
        <f t="shared" si="0"/>
        <v>0</v>
      </c>
      <c r="G24" s="101"/>
      <c r="H24" s="150" t="s">
        <v>206</v>
      </c>
      <c r="I24" s="151"/>
      <c r="J24" s="152"/>
      <c r="K24" s="132">
        <f>'[2]פליטות חלקיקים'!C46</f>
        <v>1.9924598090616582E-3</v>
      </c>
      <c r="L24" s="101"/>
      <c r="M24" s="101"/>
      <c r="N24" s="101"/>
      <c r="O24" s="101"/>
      <c r="P24" s="101"/>
      <c r="Q24" s="101"/>
      <c r="R24" s="101"/>
      <c r="S24" s="101"/>
      <c r="T24" s="101"/>
      <c r="U24" s="101"/>
      <c r="V24" s="101"/>
      <c r="W24" s="101"/>
      <c r="X24" s="101"/>
      <c r="Y24" s="101"/>
      <c r="Z24" s="101"/>
    </row>
    <row r="25" spans="1:26" ht="21.75" thickBot="1">
      <c r="A25" s="133" t="str">
        <f>IF(ISERROR(LARGE('[2]דיווח פרטני'!$E$6:$E$2524, SUM($F$5:F24)+1))," ",LARGE('[2]דיווח פרטני'!$E$6:$E$2524, SUM($F$5:F24)+1))</f>
        <v xml:space="preserve"> </v>
      </c>
      <c r="B25" s="108">
        <f>COUNTIFS('[2]דיווח פרטני'!$E:$E,$A25,'[2]דיווח פרטני'!$C:$C,B$4)</f>
        <v>0</v>
      </c>
      <c r="C25" s="109">
        <f>COUNTIFS('[2]דיווח פרטני'!$E:$E,$A25,'[2]דיווח פרטני'!$C:$C,C$4)</f>
        <v>0</v>
      </c>
      <c r="D25" s="109">
        <f>COUNTIFS('[2]דיווח פרטני'!$E:$E,$A25,'[2]דיווח פרטני'!$C:$C,D$4)</f>
        <v>0</v>
      </c>
      <c r="E25" s="109">
        <f>COUNTIFS('[2]דיווח פרטני'!$E:$E,$A25,'[2]דיווח פרטני'!$C:$C,E$4)</f>
        <v>0</v>
      </c>
      <c r="F25" s="134">
        <f t="shared" si="0"/>
        <v>0</v>
      </c>
      <c r="G25" s="101"/>
      <c r="H25" s="101"/>
      <c r="I25" s="101"/>
      <c r="J25" s="101"/>
      <c r="K25" s="101"/>
      <c r="L25" s="101"/>
      <c r="M25" s="101"/>
      <c r="N25" s="101"/>
      <c r="O25" s="101"/>
      <c r="P25" s="101"/>
      <c r="Q25" s="101"/>
      <c r="R25" s="101"/>
      <c r="S25" s="101"/>
      <c r="T25" s="101"/>
      <c r="U25" s="101"/>
      <c r="V25" s="101"/>
      <c r="W25" s="101"/>
      <c r="X25" s="101"/>
      <c r="Y25" s="101"/>
      <c r="Z25" s="101"/>
    </row>
    <row r="26" spans="1:26" ht="42.75" thickBot="1">
      <c r="A26" s="135" t="s">
        <v>207</v>
      </c>
      <c r="B26" s="136">
        <f>SUM(B5:B25)</f>
        <v>155</v>
      </c>
      <c r="C26" s="136">
        <f t="shared" ref="C26:E26" si="1">SUM(C5:C25)</f>
        <v>0</v>
      </c>
      <c r="D26" s="136">
        <f t="shared" si="1"/>
        <v>0</v>
      </c>
      <c r="E26" s="136">
        <f t="shared" si="1"/>
        <v>0</v>
      </c>
      <c r="F26" s="137">
        <f t="shared" si="0"/>
        <v>155</v>
      </c>
      <c r="G26" s="101"/>
      <c r="H26" s="101"/>
      <c r="I26" s="101"/>
      <c r="J26" s="101"/>
      <c r="K26" s="101"/>
      <c r="L26" s="101"/>
      <c r="M26" s="101"/>
      <c r="N26" s="101"/>
      <c r="O26" s="101"/>
      <c r="P26" s="101"/>
      <c r="Q26" s="101"/>
      <c r="R26" s="101"/>
      <c r="S26" s="101"/>
      <c r="T26" s="101"/>
      <c r="U26" s="101"/>
      <c r="V26" s="101"/>
      <c r="W26" s="101"/>
      <c r="X26" s="101"/>
      <c r="Y26" s="101"/>
      <c r="Z26" s="101"/>
    </row>
    <row r="27" spans="1:26" ht="21">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row>
    <row r="28" spans="1:26" ht="31.5">
      <c r="A28" s="138" t="s">
        <v>208</v>
      </c>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row>
    <row r="29" spans="1:26" ht="38.25">
      <c r="A29" s="139" t="s">
        <v>209</v>
      </c>
      <c r="B29" s="140" t="s">
        <v>210</v>
      </c>
      <c r="C29" s="140"/>
      <c r="D29" s="140"/>
      <c r="E29" s="140"/>
      <c r="F29" s="141" t="s">
        <v>211</v>
      </c>
      <c r="G29" s="142" t="s">
        <v>212</v>
      </c>
      <c r="H29" s="101"/>
      <c r="I29" s="101"/>
      <c r="J29" s="101"/>
      <c r="K29" s="101"/>
      <c r="L29" s="101"/>
      <c r="M29" s="101"/>
      <c r="N29" s="101"/>
      <c r="O29" s="101"/>
      <c r="P29" s="101"/>
      <c r="Q29" s="101"/>
      <c r="R29" s="101"/>
      <c r="S29" s="101"/>
      <c r="T29" s="101"/>
      <c r="U29" s="101"/>
      <c r="V29" s="101"/>
      <c r="W29" s="101"/>
      <c r="X29" s="101"/>
      <c r="Y29" s="101"/>
      <c r="Z29" s="101"/>
    </row>
    <row r="30" spans="1:26" ht="21">
      <c r="A30" s="143"/>
      <c r="B30" s="144" t="s">
        <v>213</v>
      </c>
      <c r="C30" s="144" t="s">
        <v>214</v>
      </c>
      <c r="D30" s="144" t="s">
        <v>215</v>
      </c>
      <c r="E30" s="144" t="s">
        <v>216</v>
      </c>
      <c r="F30" s="145"/>
      <c r="G30" s="146" t="s">
        <v>217</v>
      </c>
      <c r="H30" s="101"/>
      <c r="I30" s="101"/>
      <c r="J30" s="101"/>
      <c r="K30" s="101"/>
      <c r="L30" s="101"/>
      <c r="M30" s="101"/>
      <c r="N30" s="101"/>
      <c r="O30" s="101"/>
      <c r="P30" s="101"/>
      <c r="Q30" s="101"/>
      <c r="R30" s="101"/>
      <c r="S30" s="101"/>
      <c r="T30" s="101"/>
      <c r="U30" s="101"/>
      <c r="V30" s="101"/>
      <c r="W30" s="101"/>
      <c r="X30" s="101"/>
      <c r="Y30" s="101"/>
      <c r="Z30" s="101"/>
    </row>
    <row r="31" spans="1:26" ht="21">
      <c r="A31" s="154" t="s">
        <v>218</v>
      </c>
      <c r="B31" s="155"/>
      <c r="C31" s="155"/>
      <c r="D31" s="155"/>
      <c r="E31" s="155"/>
      <c r="F31" s="155"/>
      <c r="G31" s="156"/>
      <c r="H31" s="101"/>
      <c r="I31" s="101"/>
      <c r="J31" s="101"/>
      <c r="K31" s="101"/>
      <c r="L31" s="101"/>
      <c r="M31" s="101"/>
      <c r="N31" s="101"/>
      <c r="O31" s="101"/>
      <c r="P31" s="101"/>
      <c r="Q31" s="101"/>
      <c r="R31" s="101"/>
      <c r="S31" s="101"/>
      <c r="T31" s="101"/>
      <c r="U31" s="101"/>
      <c r="V31" s="101"/>
      <c r="W31" s="101"/>
      <c r="X31" s="101"/>
      <c r="Y31" s="101"/>
      <c r="Z31" s="101"/>
    </row>
    <row r="32" spans="1:26" ht="21">
      <c r="A32" s="157" t="s">
        <v>219</v>
      </c>
      <c r="B32" s="158"/>
      <c r="C32" s="158"/>
      <c r="D32" s="158"/>
      <c r="E32" s="158"/>
      <c r="F32" s="158"/>
      <c r="G32" s="159"/>
      <c r="H32" s="101"/>
      <c r="I32" s="101"/>
      <c r="J32" s="101"/>
      <c r="K32" s="101"/>
      <c r="L32" s="101"/>
      <c r="M32" s="101"/>
      <c r="N32" s="101"/>
      <c r="O32" s="101"/>
      <c r="P32" s="101"/>
      <c r="Q32" s="101"/>
      <c r="R32" s="101"/>
      <c r="S32" s="101"/>
      <c r="T32" s="101"/>
      <c r="U32" s="101"/>
      <c r="V32" s="101"/>
      <c r="W32" s="101"/>
      <c r="X32" s="101"/>
      <c r="Y32" s="101"/>
      <c r="Z32" s="101"/>
    </row>
    <row r="33" spans="1:26" ht="21">
      <c r="A33" s="160" t="s">
        <v>220</v>
      </c>
      <c r="B33" s="161">
        <f>'[2]צריכת דלק של כלי רכב'!C14</f>
        <v>4984.2128034060015</v>
      </c>
      <c r="C33" s="162">
        <f>'[2]צריכת דלק של כלי רכב'!B93</f>
        <v>4910.188852696001</v>
      </c>
      <c r="D33" s="162">
        <f>'[2]צריכת דלק של כלי רכב'!B94</f>
        <v>0.25264146999999998</v>
      </c>
      <c r="E33" s="162">
        <f>'[2]צריכת דלק של כלי רכב'!B95</f>
        <v>0.25264146999999998</v>
      </c>
      <c r="F33" s="162"/>
      <c r="G33" s="163">
        <f>IFERROR(+B33/$B$41,"")</f>
        <v>0.99921814117809515</v>
      </c>
      <c r="H33" s="101"/>
      <c r="I33" s="101"/>
      <c r="J33" s="101"/>
      <c r="K33" s="101"/>
      <c r="L33" s="101"/>
      <c r="M33" s="101"/>
      <c r="N33" s="101"/>
      <c r="O33" s="101"/>
      <c r="P33" s="101"/>
      <c r="Q33" s="101"/>
      <c r="R33" s="101"/>
      <c r="S33" s="101"/>
      <c r="T33" s="101"/>
      <c r="U33" s="101"/>
      <c r="V33" s="101"/>
      <c r="W33" s="101"/>
      <c r="X33" s="101"/>
      <c r="Y33" s="101"/>
      <c r="Z33" s="101"/>
    </row>
    <row r="34" spans="1:26" ht="21">
      <c r="A34" s="160" t="s">
        <v>221</v>
      </c>
      <c r="B34" s="161">
        <f>'[2]מערכות מיזוג וקירור'!F14</f>
        <v>3.9</v>
      </c>
      <c r="C34" s="162"/>
      <c r="D34" s="162"/>
      <c r="E34" s="162"/>
      <c r="F34" s="162">
        <f>SUM('[2]מערכות מיזוג וקירור'!C62:C64)</f>
        <v>3.9</v>
      </c>
      <c r="G34" s="163">
        <f>IFERROR(+B34/$B$41,"")</f>
        <v>7.8185882190494728E-4</v>
      </c>
      <c r="H34" s="101"/>
      <c r="I34" s="101"/>
      <c r="J34" s="101"/>
      <c r="K34" s="101"/>
      <c r="L34" s="101"/>
      <c r="M34" s="101"/>
      <c r="N34" s="101"/>
      <c r="O34" s="101"/>
      <c r="P34" s="101"/>
      <c r="Q34" s="101"/>
      <c r="R34" s="101"/>
      <c r="S34" s="101"/>
      <c r="T34" s="101"/>
      <c r="U34" s="101"/>
      <c r="V34" s="101"/>
      <c r="W34" s="101"/>
      <c r="X34" s="101"/>
      <c r="Y34" s="101"/>
      <c r="Z34" s="101"/>
    </row>
    <row r="35" spans="1:26" ht="21">
      <c r="A35" s="164" t="s">
        <v>222</v>
      </c>
      <c r="B35" s="161">
        <f>+SUM(B33:B34)</f>
        <v>4988.1128034060011</v>
      </c>
      <c r="C35" s="162"/>
      <c r="D35" s="162"/>
      <c r="E35" s="162"/>
      <c r="F35" s="162"/>
      <c r="G35" s="163"/>
      <c r="H35" s="101"/>
      <c r="I35" s="101"/>
      <c r="J35" s="101"/>
      <c r="K35" s="101"/>
      <c r="L35" s="101"/>
      <c r="M35" s="101"/>
      <c r="N35" s="101"/>
      <c r="O35" s="101"/>
      <c r="P35" s="101"/>
      <c r="Q35" s="101"/>
      <c r="R35" s="101"/>
      <c r="S35" s="101"/>
      <c r="T35" s="101"/>
      <c r="U35" s="101"/>
      <c r="V35" s="101"/>
      <c r="W35" s="101"/>
      <c r="X35" s="101"/>
      <c r="Y35" s="101"/>
      <c r="Z35" s="101"/>
    </row>
    <row r="36" spans="1:26" ht="21">
      <c r="A36" s="157" t="s">
        <v>223</v>
      </c>
      <c r="B36" s="158"/>
      <c r="C36" s="158"/>
      <c r="D36" s="158"/>
      <c r="E36" s="158"/>
      <c r="F36" s="158"/>
      <c r="G36" s="159"/>
      <c r="H36" s="101"/>
      <c r="I36" s="101"/>
      <c r="J36" s="101"/>
      <c r="K36" s="101"/>
      <c r="L36" s="101"/>
      <c r="M36" s="101"/>
      <c r="N36" s="101"/>
      <c r="O36" s="101"/>
      <c r="P36" s="101"/>
      <c r="Q36" s="101"/>
      <c r="R36" s="101"/>
      <c r="S36" s="101"/>
      <c r="T36" s="101"/>
      <c r="U36" s="101"/>
      <c r="V36" s="101"/>
      <c r="W36" s="101"/>
      <c r="X36" s="101"/>
      <c r="Y36" s="101"/>
      <c r="Z36" s="101"/>
    </row>
    <row r="37" spans="1:26" ht="21">
      <c r="A37" s="160" t="s">
        <v>224</v>
      </c>
      <c r="B37" s="161">
        <f>'[2]טעינת חשמל לכלי רכב'!C12</f>
        <v>6.3075472548192009</v>
      </c>
      <c r="C37" s="162">
        <f>'[2]טעינת חשמל לכלי רכב'!C50</f>
        <v>6.2949252600000003</v>
      </c>
      <c r="D37" s="162">
        <f>'[2]טעינת חשמל לכלי רכב'!C52</f>
        <v>3.6906417600000006E-5</v>
      </c>
      <c r="E37" s="162">
        <f>'[2]טעינת חשמל לכלי רכב'!C51</f>
        <v>1.014926484E-4</v>
      </c>
      <c r="F37" s="162"/>
      <c r="G37" s="165"/>
      <c r="H37" s="101"/>
      <c r="I37" s="101"/>
      <c r="J37" s="101"/>
      <c r="K37" s="101"/>
      <c r="L37" s="101"/>
      <c r="M37" s="101"/>
      <c r="N37" s="101"/>
      <c r="O37" s="101"/>
      <c r="P37" s="101"/>
      <c r="Q37" s="101"/>
      <c r="R37" s="101"/>
      <c r="S37" s="101"/>
      <c r="T37" s="101"/>
      <c r="U37" s="101"/>
      <c r="V37" s="101"/>
      <c r="W37" s="101"/>
      <c r="X37" s="101"/>
      <c r="Y37" s="101"/>
      <c r="Z37" s="101"/>
    </row>
    <row r="38" spans="1:26" ht="21">
      <c r="A38" s="166" t="s">
        <v>225</v>
      </c>
      <c r="B38" s="167">
        <f>+B37</f>
        <v>6.3075472548192009</v>
      </c>
      <c r="C38" s="168"/>
      <c r="D38" s="168"/>
      <c r="E38" s="168"/>
      <c r="F38" s="168"/>
      <c r="G38" s="169"/>
      <c r="H38" s="101"/>
      <c r="I38" s="101"/>
      <c r="J38" s="101"/>
      <c r="K38" s="101"/>
      <c r="L38" s="101"/>
      <c r="M38" s="101"/>
      <c r="N38" s="101"/>
      <c r="O38" s="101"/>
      <c r="P38" s="101"/>
      <c r="Q38" s="101"/>
      <c r="R38" s="101"/>
      <c r="S38" s="101"/>
      <c r="T38" s="101"/>
      <c r="U38" s="101"/>
      <c r="V38" s="101"/>
      <c r="W38" s="101"/>
      <c r="X38" s="101"/>
      <c r="Y38" s="101"/>
      <c r="Z38" s="101"/>
    </row>
    <row r="39" spans="1:26" ht="21">
      <c r="A39" s="147"/>
      <c r="B39" s="147"/>
      <c r="C39" s="147"/>
      <c r="D39" s="147"/>
      <c r="E39" s="147"/>
      <c r="F39" s="147"/>
      <c r="G39" s="147"/>
      <c r="H39" s="147"/>
      <c r="I39" s="101"/>
      <c r="J39" s="101"/>
      <c r="K39" s="101"/>
      <c r="L39" s="101"/>
      <c r="M39" s="101"/>
      <c r="N39" s="101"/>
      <c r="O39" s="101"/>
      <c r="P39" s="101"/>
      <c r="Q39" s="101"/>
      <c r="R39" s="101"/>
      <c r="S39" s="101"/>
      <c r="T39" s="101"/>
      <c r="U39" s="101"/>
      <c r="V39" s="101"/>
      <c r="W39" s="101"/>
      <c r="X39" s="101"/>
      <c r="Y39" s="101"/>
      <c r="Z39" s="101"/>
    </row>
    <row r="40" spans="1:26" ht="21">
      <c r="A40" s="147"/>
      <c r="B40" s="147"/>
      <c r="C40" s="147"/>
      <c r="D40" s="147"/>
      <c r="E40" s="147"/>
      <c r="F40" s="147"/>
      <c r="G40" s="147"/>
      <c r="H40" s="147"/>
      <c r="I40" s="101"/>
      <c r="J40" s="101"/>
      <c r="K40" s="101"/>
      <c r="L40" s="101"/>
      <c r="M40" s="101"/>
      <c r="N40" s="101"/>
      <c r="O40" s="101"/>
      <c r="P40" s="101"/>
      <c r="Q40" s="101"/>
      <c r="R40" s="101"/>
      <c r="S40" s="101"/>
      <c r="T40" s="101"/>
      <c r="U40" s="101"/>
      <c r="V40" s="101"/>
      <c r="W40" s="101"/>
      <c r="X40" s="101"/>
      <c r="Y40" s="101"/>
      <c r="Z40" s="101"/>
    </row>
    <row r="41" spans="1:26" ht="21">
      <c r="A41" s="170" t="s">
        <v>226</v>
      </c>
      <c r="B41" s="171">
        <f>+B35</f>
        <v>4988.1128034060011</v>
      </c>
      <c r="C41" s="148"/>
      <c r="D41" s="148"/>
      <c r="E41" s="148"/>
      <c r="F41" s="147"/>
      <c r="G41" s="147"/>
      <c r="H41" s="147"/>
      <c r="I41" s="101"/>
      <c r="J41" s="101"/>
      <c r="K41" s="101"/>
      <c r="L41" s="101"/>
      <c r="M41" s="101"/>
      <c r="N41" s="101"/>
      <c r="O41" s="101"/>
      <c r="P41" s="101"/>
      <c r="Q41" s="101"/>
      <c r="R41" s="101"/>
      <c r="S41" s="101"/>
      <c r="T41" s="101"/>
      <c r="U41" s="101"/>
      <c r="V41" s="101"/>
      <c r="W41" s="101"/>
      <c r="X41" s="101"/>
      <c r="Y41" s="101"/>
      <c r="Z41" s="101"/>
    </row>
    <row r="42" spans="1:26" ht="21">
      <c r="A42" s="172" t="s">
        <v>227</v>
      </c>
      <c r="B42" s="173">
        <f>+B38</f>
        <v>6.3075472548192009</v>
      </c>
      <c r="C42" s="148"/>
      <c r="D42" s="148"/>
      <c r="E42" s="148"/>
      <c r="F42" s="147"/>
      <c r="G42" s="147"/>
      <c r="H42" s="147"/>
      <c r="I42" s="101"/>
      <c r="J42" s="101"/>
      <c r="K42" s="101"/>
      <c r="L42" s="101"/>
      <c r="M42" s="101"/>
      <c r="N42" s="101"/>
      <c r="O42" s="101"/>
      <c r="P42" s="101"/>
      <c r="Q42" s="101"/>
      <c r="R42" s="101"/>
      <c r="S42" s="101"/>
      <c r="T42" s="101"/>
      <c r="U42" s="101"/>
      <c r="V42" s="101"/>
      <c r="W42" s="101"/>
      <c r="X42" s="101"/>
      <c r="Y42" s="101"/>
      <c r="Z42" s="101"/>
    </row>
    <row r="43" spans="1:26" ht="21">
      <c r="A43" s="149"/>
      <c r="B43" s="149"/>
      <c r="C43" s="149"/>
      <c r="D43" s="149"/>
      <c r="E43" s="149"/>
      <c r="F43" s="149"/>
      <c r="G43" s="149"/>
      <c r="H43" s="149"/>
      <c r="I43" s="101"/>
      <c r="J43" s="101"/>
      <c r="K43" s="101"/>
      <c r="L43" s="101"/>
      <c r="M43" s="101"/>
      <c r="N43" s="101"/>
      <c r="O43" s="101"/>
      <c r="P43" s="101"/>
      <c r="Q43" s="101"/>
      <c r="R43" s="101"/>
      <c r="S43" s="101"/>
      <c r="T43" s="101"/>
      <c r="U43" s="101"/>
      <c r="V43" s="101"/>
      <c r="W43" s="101"/>
      <c r="X43" s="101"/>
      <c r="Y43" s="101"/>
      <c r="Z43" s="101"/>
    </row>
    <row r="44" spans="1:26" ht="21">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row>
    <row r="45" spans="1:26" ht="21">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row>
    <row r="46" spans="1:26" ht="21">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row>
    <row r="47" spans="1:26" ht="21">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row>
    <row r="48" spans="1:26" ht="21">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row>
    <row r="49" spans="1:26" ht="21">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26" ht="21">
      <c r="A50" s="10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row>
    <row r="51" spans="1:26" ht="21">
      <c r="A51" s="101"/>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row>
    <row r="52" spans="1:26" ht="21">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row>
    <row r="53" spans="1:26" ht="21">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row>
    <row r="54" spans="1:26" ht="21">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row>
    <row r="55" spans="1:26" ht="21">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row>
    <row r="56" spans="1:26" ht="21">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row>
    <row r="57" spans="1:26" ht="21">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spans="1:26" ht="21">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row>
    <row r="59" spans="1:26" ht="21">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60" spans="1:26" ht="21">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row>
    <row r="61" spans="1:26" ht="21">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row>
    <row r="62" spans="1:26" ht="21">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row>
    <row r="63" spans="1:26" ht="21">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row>
    <row r="64" spans="1:26" ht="21">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row>
    <row r="65" spans="1:26" ht="21">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row>
    <row r="66" spans="1:26" ht="21">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row>
    <row r="67" spans="1:26" ht="21">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row>
    <row r="68" spans="1:26" ht="21">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row>
    <row r="69" spans="1:26" ht="21">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row>
    <row r="70" spans="1:26" ht="21">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row>
    <row r="71" spans="1:26" ht="21">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row>
    <row r="72" spans="1:26" ht="21">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row>
    <row r="73" spans="1:26" ht="21">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row>
    <row r="74" spans="1:26" ht="21">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row>
    <row r="75" spans="1:26" ht="21">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row>
    <row r="76" spans="1:26" ht="21">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row>
    <row r="77" spans="1:26" ht="21">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row>
    <row r="78" spans="1:26" ht="21">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row>
    <row r="79" spans="1:26" ht="21">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row>
    <row r="80" spans="1:26" ht="21">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row>
    <row r="81" spans="1:26" ht="21">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row>
    <row r="82" spans="1:26" ht="21">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row>
    <row r="83" spans="1:26" ht="21">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row>
    <row r="84" spans="1:26" ht="21">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row>
    <row r="85" spans="1:26" ht="21">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row>
    <row r="86" spans="1:26" ht="21">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row>
    <row r="87" spans="1:26" ht="21">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row>
    <row r="88" spans="1:26" ht="21">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row>
    <row r="89" spans="1:26" ht="21">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row>
    <row r="90" spans="1:26" ht="21">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row>
    <row r="91" spans="1:26" ht="21">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row>
    <row r="92" spans="1:26" ht="21">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row>
    <row r="93" spans="1:26" ht="21">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row>
    <row r="94" spans="1:26" ht="21">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row>
    <row r="95" spans="1:26" ht="21">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row>
    <row r="96" spans="1:26" ht="21">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row>
    <row r="97" spans="1:26" ht="21">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row>
    <row r="98" spans="1:26" ht="21">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row>
    <row r="99" spans="1:26" ht="21">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row>
    <row r="100" spans="1:26" ht="21">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row>
    <row r="101" spans="1:26" ht="21">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row>
    <row r="102" spans="1:26" ht="21">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row>
    <row r="103" spans="1:26" ht="21">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row>
    <row r="104" spans="1:26" ht="21">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row>
    <row r="105" spans="1:26" ht="21">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row>
    <row r="106" spans="1:26" ht="21">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row>
    <row r="107" spans="1:26" ht="21">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row>
    <row r="108" spans="1:26" ht="21">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row>
    <row r="109" spans="1:26" ht="21">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row>
    <row r="110" spans="1:26" ht="21">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row>
    <row r="111" spans="1:26" ht="21">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row>
    <row r="112" spans="1:26" ht="21">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row>
    <row r="113" spans="1:26" ht="21">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row>
    <row r="114" spans="1:26" ht="21">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row>
    <row r="115" spans="1:26" ht="21">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row>
    <row r="116" spans="1:26" ht="21">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row>
    <row r="117" spans="1:26" ht="21">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row>
    <row r="118" spans="1:26" ht="21">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row>
    <row r="119" spans="1:26" ht="21">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row>
    <row r="120" spans="1:26" ht="21">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row>
    <row r="121" spans="1:26" ht="21">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spans="1:26" ht="21">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row>
    <row r="123" spans="1:26" ht="21">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spans="1:26" ht="21">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row>
    <row r="125" spans="1:26" ht="21">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row>
    <row r="126" spans="1:26" ht="21">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row>
    <row r="127" spans="1:26" ht="21">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row>
    <row r="128" spans="1:26" ht="21">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row>
    <row r="129" spans="1:26" ht="21">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row>
    <row r="130" spans="1:26" ht="21">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spans="1:26" ht="21">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row>
    <row r="132" spans="1:26" ht="21">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row>
    <row r="133" spans="1:26" ht="21">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row>
    <row r="134" spans="1:26" ht="21">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row>
    <row r="135" spans="1:26" ht="21">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spans="1:26" ht="21">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row>
    <row r="137" spans="1:26" ht="21">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row>
    <row r="138" spans="1:26" ht="21">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row>
    <row r="139" spans="1:26" ht="21">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row>
    <row r="140" spans="1:26" ht="21">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row>
    <row r="141" spans="1:26" ht="21">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row>
    <row r="142" spans="1:26" ht="21">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row>
    <row r="143" spans="1:26" ht="21">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row>
    <row r="144" spans="1:26" ht="21">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row>
    <row r="145" spans="1:26" ht="21">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row>
    <row r="146" spans="1:26" ht="21">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row>
    <row r="147" spans="1:26" ht="21">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row>
    <row r="148" spans="1:26" ht="21">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spans="1:26" ht="21">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row>
    <row r="150" spans="1:26" ht="21">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row>
    <row r="151" spans="1:26" ht="21">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row>
    <row r="152" spans="1:26" ht="21">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row>
    <row r="153" spans="1:26" ht="21">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row>
    <row r="154" spans="1:26" ht="21">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row>
    <row r="155" spans="1:26" ht="21">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row>
    <row r="156" spans="1:26" ht="21">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row>
    <row r="157" spans="1:26" ht="21">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row>
    <row r="158" spans="1:26" ht="21">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row>
    <row r="159" spans="1:26" ht="21">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row>
    <row r="160" spans="1:26" ht="21">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row>
    <row r="161" spans="1:26" ht="21">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row>
    <row r="162" spans="1:26" ht="21">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row>
    <row r="163" spans="1:26" ht="21">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row>
    <row r="164" spans="1:26" ht="21">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row>
    <row r="165" spans="1:26" ht="21">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row>
    <row r="166" spans="1:26" ht="21">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row>
    <row r="167" spans="1:26" ht="21">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row>
    <row r="168" spans="1:26" ht="21">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row>
    <row r="169" spans="1:26" ht="21">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row>
    <row r="170" spans="1:26" ht="21">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row>
    <row r="171" spans="1:26" ht="21">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row>
    <row r="172" spans="1:26" ht="21">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row>
    <row r="173" spans="1:26" ht="21">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row>
    <row r="174" spans="1:26" ht="21">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row>
    <row r="175" spans="1:26" ht="21">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row>
    <row r="176" spans="1:26" ht="21">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row>
    <row r="177" spans="1:26" ht="21">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row>
    <row r="178" spans="1:26" ht="21">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row>
    <row r="179" spans="1:26" ht="21">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row>
    <row r="180" spans="1:26" ht="21">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row>
    <row r="181" spans="1:26" ht="21">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row>
    <row r="182" spans="1:26" ht="2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row>
    <row r="183" spans="1:26" ht="2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row>
    <row r="184" spans="1:26" ht="2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row>
    <row r="185" spans="1:26" ht="2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row>
    <row r="186" spans="1:26" ht="2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row>
    <row r="187" spans="1:26" ht="21">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row>
    <row r="188" spans="1:26" ht="21">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row>
    <row r="189" spans="1:26" ht="21">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row>
    <row r="190" spans="1:26" ht="21">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row>
    <row r="191" spans="1:26" ht="21">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row>
    <row r="192" spans="1:26" ht="21">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row>
    <row r="193" spans="1:26" ht="21">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row>
    <row r="194" spans="1:26" ht="21">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row>
    <row r="195" spans="1:26" ht="21">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row>
    <row r="196" spans="1:26" ht="21">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row>
    <row r="197" spans="1:26" ht="21">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row>
    <row r="198" spans="1:26" ht="21">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row>
    <row r="199" spans="1:26" ht="21">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row>
    <row r="200" spans="1:26" ht="21">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row>
    <row r="201" spans="1:26" ht="21">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row>
    <row r="202" spans="1:26" ht="21">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row>
    <row r="203" spans="1:26" ht="21">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row>
    <row r="204" spans="1:26" ht="21">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row>
    <row r="205" spans="1:26" ht="21">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row>
    <row r="206" spans="1:26" ht="21">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row>
    <row r="207" spans="1:26" ht="21">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row>
    <row r="208" spans="1:26" ht="21">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row>
    <row r="209" spans="1:26" ht="21">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row>
    <row r="210" spans="1:26" ht="21">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row>
    <row r="211" spans="1:26" ht="21">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row>
    <row r="212" spans="1:26" ht="21">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row>
    <row r="213" spans="1:26" ht="21">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row>
    <row r="214" spans="1:26" ht="21">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row>
    <row r="215" spans="1:26" ht="21">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row>
    <row r="216" spans="1:26" ht="21">
      <c r="A216" s="101"/>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row>
    <row r="217" spans="1:26" ht="21">
      <c r="A217" s="101"/>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row>
    <row r="218" spans="1:26" ht="21">
      <c r="A218" s="101"/>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row>
    <row r="219" spans="1:26" ht="21">
      <c r="A219" s="101"/>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row>
    <row r="220" spans="1:26" ht="21">
      <c r="A220" s="101"/>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row>
    <row r="221" spans="1:26" ht="21">
      <c r="A221" s="101"/>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row>
    <row r="222" spans="1:26" ht="21">
      <c r="A222" s="101"/>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row>
    <row r="223" spans="1:26" ht="21">
      <c r="A223" s="101"/>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row>
    <row r="224" spans="1:26" ht="21">
      <c r="A224" s="101"/>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row>
    <row r="225" spans="1:26" ht="21">
      <c r="A225" s="101"/>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row>
    <row r="226" spans="1:26" ht="21">
      <c r="A226" s="101"/>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row>
    <row r="227" spans="1:26" ht="21">
      <c r="A227" s="101"/>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row>
    <row r="228" spans="1:26" ht="21">
      <c r="A228" s="101"/>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row>
    <row r="229" spans="1:26" ht="21">
      <c r="A229" s="101"/>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row>
    <row r="230" spans="1:26" ht="21">
      <c r="A230" s="101"/>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spans="1:26" ht="21">
      <c r="A231" s="101"/>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row>
    <row r="232" spans="1:26" ht="21">
      <c r="A232" s="101"/>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row>
    <row r="233" spans="1:26" ht="21">
      <c r="A233" s="101"/>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row>
    <row r="234" spans="1:26" ht="21">
      <c r="A234" s="101"/>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row>
    <row r="235" spans="1:26" ht="21">
      <c r="A235" s="101"/>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row>
    <row r="236" spans="1:26" ht="21">
      <c r="A236" s="101"/>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row>
    <row r="237" spans="1:26" ht="21">
      <c r="A237" s="101"/>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row>
    <row r="238" spans="1:26" ht="21">
      <c r="A238" s="101"/>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row>
    <row r="239" spans="1:26" ht="21">
      <c r="A239" s="101"/>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row>
    <row r="240" spans="1:26" ht="21">
      <c r="A240" s="101"/>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row>
    <row r="241" spans="1:26" ht="21">
      <c r="A241" s="101"/>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row>
    <row r="242" spans="1:26" ht="21">
      <c r="A242" s="101"/>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row>
    <row r="243" spans="1:26" ht="21">
      <c r="A243" s="101"/>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row>
    <row r="244" spans="1:26" ht="21">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row>
    <row r="245" spans="1:26" ht="21">
      <c r="A245" s="101"/>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row>
    <row r="246" spans="1:26" ht="21">
      <c r="A246" s="101"/>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row>
    <row r="247" spans="1:26" ht="21">
      <c r="A247" s="101"/>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row>
    <row r="248" spans="1:26" ht="21">
      <c r="A248" s="101"/>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row>
    <row r="249" spans="1:26" ht="21">
      <c r="A249" s="101"/>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row>
    <row r="250" spans="1:26" ht="21">
      <c r="A250" s="101"/>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row>
    <row r="251" spans="1:26" ht="21">
      <c r="A251" s="101"/>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row>
    <row r="252" spans="1:26" ht="21">
      <c r="A252" s="101"/>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row>
    <row r="253" spans="1:26" ht="21">
      <c r="A253" s="101"/>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row>
    <row r="254" spans="1:26" ht="21">
      <c r="A254" s="101"/>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row>
    <row r="255" spans="1:26" ht="21">
      <c r="A255" s="101"/>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row>
    <row r="256" spans="1:26" ht="21">
      <c r="A256" s="101"/>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row>
    <row r="257" spans="1:26" ht="21">
      <c r="A257" s="101"/>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row>
    <row r="258" spans="1:26" ht="21">
      <c r="A258" s="101"/>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row>
    <row r="259" spans="1:26" ht="21">
      <c r="A259" s="101"/>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row>
    <row r="260" spans="1:26" ht="21">
      <c r="A260" s="101"/>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row>
    <row r="261" spans="1:26" ht="21">
      <c r="A261" s="101"/>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row>
    <row r="262" spans="1:26" ht="21">
      <c r="A262" s="101"/>
      <c r="B262" s="101"/>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row>
    <row r="263" spans="1:26" ht="21">
      <c r="A263" s="101"/>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row>
    <row r="264" spans="1:26" ht="21">
      <c r="A264" s="101"/>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row>
    <row r="265" spans="1:26" ht="21">
      <c r="A265" s="101"/>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row>
    <row r="266" spans="1:26" ht="21">
      <c r="A266" s="101"/>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row>
    <row r="267" spans="1:26" ht="21">
      <c r="A267" s="101"/>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row>
    <row r="268" spans="1:26" ht="21">
      <c r="A268" s="101"/>
      <c r="B268" s="101"/>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row>
    <row r="269" spans="1:26" ht="21">
      <c r="A269" s="101"/>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row>
    <row r="270" spans="1:26" ht="21">
      <c r="A270" s="101"/>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row>
    <row r="271" spans="1:26" ht="21">
      <c r="A271" s="101"/>
      <c r="B271" s="101"/>
      <c r="C271" s="101"/>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row>
    <row r="272" spans="1:26" ht="21">
      <c r="A272" s="101"/>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row>
    <row r="273" spans="1:26" ht="21">
      <c r="A273" s="101"/>
      <c r="B273" s="101"/>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row>
    <row r="274" spans="1:26" ht="21">
      <c r="A274" s="101"/>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row>
    <row r="275" spans="1:26" ht="21">
      <c r="A275" s="101"/>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row>
    <row r="276" spans="1:26" ht="21">
      <c r="A276" s="101"/>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row>
    <row r="277" spans="1:26" ht="21">
      <c r="A277" s="101"/>
      <c r="B277" s="101"/>
      <c r="C277" s="101"/>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row>
    <row r="278" spans="1:26" ht="21">
      <c r="A278" s="101"/>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row>
    <row r="279" spans="1:26" ht="21">
      <c r="A279" s="101"/>
      <c r="B279" s="101"/>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row>
    <row r="280" spans="1:26" ht="21">
      <c r="A280" s="101"/>
      <c r="B280" s="101"/>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row>
    <row r="281" spans="1:26" ht="21">
      <c r="A281" s="101"/>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row>
    <row r="282" spans="1:26" ht="21">
      <c r="A282" s="101"/>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row>
    <row r="283" spans="1:26" ht="21">
      <c r="A283" s="101"/>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row>
    <row r="284" spans="1:26" ht="21">
      <c r="A284" s="101"/>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row>
    <row r="285" spans="1:26" ht="21">
      <c r="A285" s="101"/>
      <c r="B285" s="101"/>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row>
    <row r="286" spans="1:26" ht="21">
      <c r="A286" s="101"/>
      <c r="B286" s="101"/>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row>
    <row r="287" spans="1:26" ht="21">
      <c r="A287" s="101"/>
      <c r="B287" s="101"/>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row>
    <row r="288" spans="1:26" ht="21">
      <c r="A288" s="101"/>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row>
    <row r="289" spans="1:26" ht="21">
      <c r="A289" s="101"/>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row>
    <row r="290" spans="1:26" ht="21">
      <c r="A290" s="101"/>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row>
    <row r="291" spans="1:26" ht="21">
      <c r="A291" s="101"/>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row>
    <row r="292" spans="1:26" ht="21">
      <c r="A292" s="101"/>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row>
    <row r="293" spans="1:26" ht="21">
      <c r="A293" s="101"/>
      <c r="B293" s="101"/>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row>
    <row r="294" spans="1:26" ht="21">
      <c r="A294" s="101"/>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row>
    <row r="295" spans="1:26" ht="21">
      <c r="A295" s="101"/>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row>
    <row r="296" spans="1:26" ht="21">
      <c r="A296" s="101"/>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row>
    <row r="297" spans="1:26" ht="21">
      <c r="A297" s="101"/>
      <c r="B297" s="101"/>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row>
    <row r="298" spans="1:26" ht="21">
      <c r="A298" s="101"/>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row>
    <row r="299" spans="1:26" ht="21">
      <c r="A299" s="101"/>
      <c r="B299" s="101"/>
      <c r="C299" s="101"/>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row>
    <row r="300" spans="1:26" ht="21">
      <c r="A300" s="101"/>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row>
    <row r="301" spans="1:26" ht="21">
      <c r="A301" s="101"/>
      <c r="B301" s="101"/>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row>
    <row r="302" spans="1:26" ht="21">
      <c r="A302" s="101"/>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row>
    <row r="303" spans="1:26" ht="21">
      <c r="A303" s="101"/>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row>
    <row r="304" spans="1:26" ht="21">
      <c r="A304" s="101"/>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row>
    <row r="305" spans="1:26" ht="21">
      <c r="A305" s="101"/>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row>
    <row r="306" spans="1:26" ht="21">
      <c r="A306" s="101"/>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row>
    <row r="307" spans="1:26" ht="21">
      <c r="A307" s="101"/>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row>
    <row r="308" spans="1:26" ht="21">
      <c r="A308" s="101"/>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row>
    <row r="309" spans="1:26" ht="21">
      <c r="A309" s="101"/>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row>
    <row r="310" spans="1:26" ht="21">
      <c r="A310" s="101"/>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row>
    <row r="311" spans="1:26" ht="21">
      <c r="A311" s="101"/>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row>
    <row r="312" spans="1:26" ht="21">
      <c r="A312" s="101"/>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row>
    <row r="313" spans="1:26" ht="21">
      <c r="A313" s="101"/>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row>
    <row r="314" spans="1:26" ht="21">
      <c r="A314" s="101"/>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row>
    <row r="315" spans="1:26" ht="21">
      <c r="A315" s="101"/>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row>
    <row r="316" spans="1:26" ht="21">
      <c r="A316" s="101"/>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row>
    <row r="317" spans="1:26" ht="21">
      <c r="A317" s="101"/>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row>
    <row r="318" spans="1:26" ht="21">
      <c r="A318" s="101"/>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row>
    <row r="319" spans="1:26" ht="21">
      <c r="A319" s="101"/>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row>
    <row r="320" spans="1:26" ht="21">
      <c r="A320" s="101"/>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row>
    <row r="321" spans="1:26" ht="21">
      <c r="A321" s="101"/>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row>
    <row r="322" spans="1:26" ht="21">
      <c r="A322" s="101"/>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row>
    <row r="323" spans="1:26" ht="21">
      <c r="A323" s="101"/>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row>
    <row r="324" spans="1:26" ht="21">
      <c r="A324" s="101"/>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row>
    <row r="325" spans="1:26" ht="21">
      <c r="A325" s="101"/>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row>
    <row r="326" spans="1:26" ht="21">
      <c r="A326" s="101"/>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row>
    <row r="327" spans="1:26" ht="21">
      <c r="A327" s="101"/>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row>
    <row r="328" spans="1:26" ht="21">
      <c r="A328" s="101"/>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row>
    <row r="329" spans="1:26" ht="21">
      <c r="A329" s="101"/>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row>
    <row r="330" spans="1:26" ht="21">
      <c r="A330" s="101"/>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row>
    <row r="331" spans="1:26" ht="21">
      <c r="A331" s="101"/>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row>
    <row r="332" spans="1:26" ht="21">
      <c r="A332" s="101"/>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row>
    <row r="333" spans="1:26" ht="21">
      <c r="A333" s="101"/>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row>
    <row r="334" spans="1:26" ht="21">
      <c r="A334" s="101"/>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row>
    <row r="335" spans="1:26" ht="21">
      <c r="A335" s="101"/>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row>
    <row r="336" spans="1:26" ht="21">
      <c r="A336" s="101"/>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row>
    <row r="337" spans="1:26" ht="21">
      <c r="A337" s="101"/>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row>
    <row r="338" spans="1:26" ht="21">
      <c r="A338" s="101"/>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row>
    <row r="339" spans="1:26" ht="21">
      <c r="A339" s="101"/>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row>
    <row r="340" spans="1:26" ht="21">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row>
    <row r="341" spans="1:26" ht="21">
      <c r="A341" s="101"/>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row>
    <row r="342" spans="1:26" ht="21">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row>
    <row r="343" spans="1:26" ht="21">
      <c r="A343" s="101"/>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row>
    <row r="344" spans="1:26" ht="21">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row>
    <row r="345" spans="1:26" ht="21">
      <c r="A345" s="101"/>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row>
    <row r="346" spans="1:26" ht="21">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row>
    <row r="347" spans="1:26" ht="21">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row>
    <row r="348" spans="1:26" ht="21">
      <c r="A348" s="101"/>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row>
    <row r="349" spans="1:26" ht="21">
      <c r="A349" s="101"/>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row>
    <row r="350" spans="1:26" ht="21">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row>
    <row r="351" spans="1:26" ht="21">
      <c r="A351" s="101"/>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row>
    <row r="352" spans="1:26" ht="21">
      <c r="A352" s="101"/>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row>
    <row r="353" spans="1:26" ht="21">
      <c r="A353" s="101"/>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row>
    <row r="354" spans="1:26" ht="21">
      <c r="A354" s="101"/>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row>
    <row r="355" spans="1:26" ht="21">
      <c r="A355" s="101"/>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row>
    <row r="356" spans="1:26" ht="21">
      <c r="A356" s="101"/>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row>
    <row r="357" spans="1:26" ht="21">
      <c r="A357" s="101"/>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row>
    <row r="358" spans="1:26" ht="21">
      <c r="A358" s="101"/>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row>
    <row r="359" spans="1:26" ht="21">
      <c r="A359" s="101"/>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row>
    <row r="360" spans="1:26" ht="21">
      <c r="A360" s="101"/>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row>
    <row r="361" spans="1:26" ht="21">
      <c r="A361" s="101"/>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row>
    <row r="362" spans="1:26" ht="21">
      <c r="A362" s="101"/>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row>
    <row r="363" spans="1:26" ht="21">
      <c r="A363" s="101"/>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row>
    <row r="364" spans="1:26" ht="21">
      <c r="A364" s="101"/>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row>
    <row r="365" spans="1:26" ht="21">
      <c r="A365" s="101"/>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row>
    <row r="366" spans="1:26" ht="21">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row>
    <row r="367" spans="1:26" ht="21">
      <c r="A367" s="101"/>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row>
    <row r="368" spans="1:26" ht="21">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row>
    <row r="369" spans="1:26" ht="21">
      <c r="A369" s="101"/>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row>
    <row r="370" spans="1:26" ht="21">
      <c r="A370" s="101"/>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row>
    <row r="371" spans="1:26" ht="21">
      <c r="A371" s="101"/>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row>
    <row r="372" spans="1:26" ht="21">
      <c r="A372" s="101"/>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row>
    <row r="373" spans="1:26" ht="21">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row>
    <row r="374" spans="1:26" ht="21">
      <c r="A374" s="101"/>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row>
    <row r="375" spans="1:26" ht="21">
      <c r="A375" s="101"/>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row>
    <row r="376" spans="1:26" ht="21">
      <c r="A376" s="101"/>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row>
    <row r="377" spans="1:26" ht="21">
      <c r="A377" s="101"/>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row>
    <row r="378" spans="1:26" ht="21">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row>
    <row r="379" spans="1:26" ht="21">
      <c r="A379" s="101"/>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row>
    <row r="380" spans="1:26" ht="21">
      <c r="A380" s="101"/>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row>
    <row r="381" spans="1:26" ht="21">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row>
    <row r="382" spans="1:26" ht="21">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row>
    <row r="383" spans="1:26" ht="21">
      <c r="A383" s="101"/>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row>
    <row r="384" spans="1:26" ht="21">
      <c r="A384" s="101"/>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row>
    <row r="385" spans="1:26" ht="21">
      <c r="A385" s="101"/>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row>
    <row r="386" spans="1:26" ht="21">
      <c r="A386" s="101"/>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row>
    <row r="387" spans="1:26" ht="21">
      <c r="A387" s="101"/>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row>
    <row r="388" spans="1:26" ht="21">
      <c r="A388" s="101"/>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row>
    <row r="389" spans="1:26" ht="21">
      <c r="A389" s="101"/>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row>
    <row r="390" spans="1:26" ht="21">
      <c r="A390" s="101"/>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row>
    <row r="391" spans="1:26" ht="21">
      <c r="A391" s="101"/>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row>
    <row r="392" spans="1:26" ht="21">
      <c r="A392" s="101"/>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row>
    <row r="393" spans="1:26" ht="21">
      <c r="A393" s="101"/>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row>
    <row r="394" spans="1:26" ht="21">
      <c r="A394" s="101"/>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row>
    <row r="395" spans="1:26" ht="21">
      <c r="A395" s="101"/>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row>
    <row r="396" spans="1:26" ht="21">
      <c r="A396" s="101"/>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row>
    <row r="397" spans="1:26" ht="21">
      <c r="A397" s="101"/>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row>
    <row r="398" spans="1:26" ht="21">
      <c r="A398" s="101"/>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row>
    <row r="399" spans="1:26" ht="21">
      <c r="A399" s="10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row>
    <row r="400" spans="1:26" ht="21">
      <c r="A400" s="101"/>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row>
    <row r="401" spans="1:26" ht="21">
      <c r="A401" s="101"/>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row>
    <row r="402" spans="1:26" ht="21">
      <c r="A402" s="101"/>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row>
    <row r="403" spans="1:26" ht="21">
      <c r="A403" s="101"/>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row>
    <row r="404" spans="1:26" ht="21">
      <c r="A404" s="101"/>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row>
    <row r="405" spans="1:26" ht="21">
      <c r="A405" s="101"/>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row>
    <row r="406" spans="1:26" ht="21">
      <c r="A406" s="101"/>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row>
    <row r="407" spans="1:26" ht="21">
      <c r="A407" s="101"/>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row>
    <row r="408" spans="1:26" ht="21">
      <c r="A408" s="101"/>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row>
    <row r="409" spans="1:26" ht="21">
      <c r="A409" s="101"/>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row>
    <row r="410" spans="1:26" ht="21">
      <c r="A410" s="101"/>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row>
    <row r="411" spans="1:26" ht="21">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row>
    <row r="412" spans="1:26" ht="21">
      <c r="A412" s="101"/>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row>
    <row r="413" spans="1:26" ht="21">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row>
    <row r="414" spans="1:26" ht="21">
      <c r="A414" s="101"/>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row>
    <row r="415" spans="1:26" ht="21">
      <c r="A415" s="101"/>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row>
    <row r="416" spans="1:26" ht="21">
      <c r="A416" s="101"/>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row>
    <row r="417" spans="1:26" ht="21">
      <c r="A417" s="101"/>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row>
    <row r="418" spans="1:26" ht="21">
      <c r="A418" s="101"/>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row>
    <row r="419" spans="1:26" ht="21">
      <c r="A419" s="101"/>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row>
    <row r="420" spans="1:26" ht="21">
      <c r="A420" s="101"/>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row>
    <row r="421" spans="1:26" ht="21">
      <c r="A421" s="101"/>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row>
    <row r="422" spans="1:26" ht="21">
      <c r="A422" s="101"/>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row>
    <row r="423" spans="1:26" ht="21">
      <c r="A423" s="101"/>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row>
    <row r="424" spans="1:26" ht="21">
      <c r="A424" s="101"/>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row>
    <row r="425" spans="1:26" ht="21">
      <c r="A425" s="101"/>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row>
    <row r="426" spans="1:26" ht="21">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row>
    <row r="427" spans="1:26" ht="21">
      <c r="A427" s="101"/>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row>
    <row r="428" spans="1:26" ht="21">
      <c r="A428" s="101"/>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row>
    <row r="429" spans="1:26" ht="21">
      <c r="A429" s="101"/>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row>
    <row r="430" spans="1:26" ht="21">
      <c r="A430" s="101"/>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row>
    <row r="431" spans="1:26" ht="21">
      <c r="A431" s="101"/>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row>
    <row r="432" spans="1:26" ht="21">
      <c r="A432" s="101"/>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row>
    <row r="433" spans="1:26" ht="21">
      <c r="A433" s="101"/>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row>
    <row r="434" spans="1:26" ht="21">
      <c r="A434" s="101"/>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row>
    <row r="435" spans="1:26" ht="21">
      <c r="A435" s="101"/>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row>
    <row r="436" spans="1:26" ht="21">
      <c r="A436" s="101"/>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row>
    <row r="437" spans="1:26" ht="21">
      <c r="A437" s="101"/>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row>
    <row r="438" spans="1:26" ht="21">
      <c r="A438" s="101"/>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row>
    <row r="439" spans="1:26" ht="21">
      <c r="A439" s="101"/>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row>
    <row r="440" spans="1:26" ht="21">
      <c r="A440" s="101"/>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row>
    <row r="441" spans="1:26" ht="21">
      <c r="A441" s="101"/>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row>
    <row r="442" spans="1:26" ht="21">
      <c r="A442" s="101"/>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row>
    <row r="443" spans="1:26" ht="21">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row>
    <row r="444" spans="1:26" ht="21">
      <c r="A444" s="101"/>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row>
    <row r="445" spans="1:26" ht="21">
      <c r="A445" s="101"/>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row>
    <row r="446" spans="1:26" ht="21">
      <c r="A446" s="101"/>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row>
    <row r="447" spans="1:26" ht="21">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row>
    <row r="448" spans="1:26" ht="21">
      <c r="A448" s="101"/>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row>
    <row r="449" spans="1:26" ht="21">
      <c r="A449" s="101"/>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row>
    <row r="450" spans="1:26" ht="21">
      <c r="A450" s="101"/>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row>
    <row r="451" spans="1:26" ht="21">
      <c r="A451" s="101"/>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row>
    <row r="452" spans="1:26" ht="21">
      <c r="A452" s="101"/>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row>
    <row r="453" spans="1:26" ht="21">
      <c r="A453" s="101"/>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row>
    <row r="454" spans="1:26" ht="21">
      <c r="A454" s="101"/>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row>
    <row r="455" spans="1:26" ht="21">
      <c r="A455" s="101"/>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row>
    <row r="456" spans="1:26" ht="21">
      <c r="A456" s="101"/>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row>
    <row r="457" spans="1:26" ht="21">
      <c r="A457" s="101"/>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row>
    <row r="458" spans="1:26" ht="21">
      <c r="A458" s="101"/>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row>
    <row r="459" spans="1:26" ht="21">
      <c r="A459" s="101"/>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row>
    <row r="460" spans="1:26" ht="21">
      <c r="A460" s="101"/>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row>
    <row r="461" spans="1:26" ht="21">
      <c r="A461" s="101"/>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row>
    <row r="462" spans="1:26" ht="21">
      <c r="A462" s="101"/>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row>
    <row r="463" spans="1:26" ht="21">
      <c r="A463" s="101"/>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row>
    <row r="464" spans="1:26" ht="21">
      <c r="A464" s="101"/>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row>
    <row r="465" spans="1:26" ht="21">
      <c r="A465" s="101"/>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row>
    <row r="466" spans="1:26" ht="21">
      <c r="A466" s="101"/>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row>
    <row r="467" spans="1:26" ht="21">
      <c r="A467" s="101"/>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row>
    <row r="468" spans="1:26" ht="21">
      <c r="A468" s="101"/>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row>
    <row r="469" spans="1:26" ht="21">
      <c r="A469" s="101"/>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row>
    <row r="470" spans="1:26" ht="21">
      <c r="A470" s="101"/>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row>
    <row r="471" spans="1:26" ht="21">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row>
    <row r="472" spans="1:26" ht="21">
      <c r="A472" s="101"/>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row>
    <row r="473" spans="1:26" ht="21">
      <c r="A473" s="101"/>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row>
    <row r="474" spans="1:26" ht="21">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row>
    <row r="475" spans="1:26" ht="21">
      <c r="A475" s="101"/>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row>
    <row r="476" spans="1:26" ht="21">
      <c r="A476" s="101"/>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row>
    <row r="477" spans="1:26" ht="21">
      <c r="A477" s="101"/>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row>
    <row r="478" spans="1:26" ht="21">
      <c r="A478" s="101"/>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row>
    <row r="479" spans="1:26" ht="21">
      <c r="A479" s="101"/>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row>
    <row r="480" spans="1:26" ht="21">
      <c r="A480" s="101"/>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row>
    <row r="481" spans="1:26" ht="21">
      <c r="A481" s="101"/>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row>
    <row r="482" spans="1:26" ht="21">
      <c r="A482" s="101"/>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row>
    <row r="483" spans="1:26" ht="21">
      <c r="A483" s="101"/>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row>
    <row r="484" spans="1:26" ht="21">
      <c r="A484" s="101"/>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row>
    <row r="485" spans="1:26" ht="21">
      <c r="A485" s="101"/>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row>
    <row r="486" spans="1:26" ht="21">
      <c r="A486" s="101"/>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row>
    <row r="487" spans="1:26" ht="21">
      <c r="A487" s="101"/>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row>
    <row r="488" spans="1:26" ht="21">
      <c r="A488" s="101"/>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row>
    <row r="489" spans="1:26" ht="21">
      <c r="A489" s="101"/>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row>
    <row r="490" spans="1:26" ht="21">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row>
    <row r="491" spans="1:26" ht="21">
      <c r="A491" s="101"/>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row>
    <row r="492" spans="1:26" ht="21">
      <c r="A492" s="101"/>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row>
    <row r="493" spans="1:26" ht="21">
      <c r="A493" s="101"/>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row>
    <row r="494" spans="1:26" ht="21">
      <c r="A494" s="101"/>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row>
    <row r="495" spans="1:26" ht="21">
      <c r="A495" s="101"/>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row>
    <row r="496" spans="1:26" ht="21">
      <c r="A496" s="101"/>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row>
    <row r="497" spans="1:26" ht="21">
      <c r="A497" s="101"/>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row>
    <row r="498" spans="1:26" ht="21">
      <c r="A498" s="101"/>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row>
    <row r="499" spans="1:26" ht="21">
      <c r="A499" s="101"/>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row>
    <row r="500" spans="1:26" ht="21">
      <c r="A500" s="101"/>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row>
    <row r="501" spans="1:26" ht="21">
      <c r="A501" s="101"/>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row>
    <row r="502" spans="1:26" ht="21">
      <c r="A502" s="101"/>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row>
    <row r="503" spans="1:26" ht="21">
      <c r="A503" s="101"/>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row>
    <row r="504" spans="1:26" ht="21">
      <c r="A504" s="101"/>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row>
    <row r="505" spans="1:26" ht="21">
      <c r="A505" s="101"/>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row>
    <row r="506" spans="1:26" ht="21">
      <c r="A506" s="101"/>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row>
    <row r="507" spans="1:26" ht="21">
      <c r="A507" s="101"/>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row>
    <row r="508" spans="1:26" ht="21">
      <c r="A508" s="101"/>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row>
    <row r="509" spans="1:26" ht="21">
      <c r="A509" s="101"/>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row>
    <row r="510" spans="1:26" ht="21">
      <c r="A510" s="101"/>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row>
    <row r="511" spans="1:26" ht="21">
      <c r="A511" s="101"/>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row>
    <row r="512" spans="1:26" ht="21">
      <c r="A512" s="101"/>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row>
    <row r="513" spans="1:26" ht="21">
      <c r="A513" s="101"/>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row>
    <row r="514" spans="1:26" ht="21">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row>
    <row r="515" spans="1:26" ht="21">
      <c r="A515" s="101"/>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row>
    <row r="516" spans="1:26" ht="21">
      <c r="A516" s="101"/>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row>
    <row r="517" spans="1:26" ht="21">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row>
    <row r="518" spans="1:26" ht="21">
      <c r="A518" s="101"/>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row>
    <row r="519" spans="1:26" ht="21">
      <c r="A519" s="101"/>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row>
    <row r="520" spans="1:26" ht="21">
      <c r="A520" s="101"/>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row>
    <row r="521" spans="1:26" ht="21">
      <c r="A521" s="101"/>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row>
    <row r="522" spans="1:26" ht="21">
      <c r="A522" s="101"/>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row>
    <row r="523" spans="1:26" ht="21">
      <c r="A523" s="101"/>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row>
    <row r="524" spans="1:26" ht="21">
      <c r="A524" s="101"/>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row>
    <row r="525" spans="1:26" ht="21">
      <c r="A525" s="101"/>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row>
    <row r="526" spans="1:26" ht="21">
      <c r="A526" s="101"/>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row>
    <row r="527" spans="1:26" ht="21">
      <c r="A527" s="101"/>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row>
    <row r="528" spans="1:26" ht="21">
      <c r="A528" s="101"/>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row>
    <row r="529" spans="1:26" ht="21">
      <c r="A529" s="101"/>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row>
    <row r="530" spans="1:26" ht="21">
      <c r="A530" s="101"/>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row>
    <row r="531" spans="1:26" ht="21">
      <c r="A531" s="101"/>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row>
    <row r="532" spans="1:26" ht="21">
      <c r="A532" s="101"/>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row>
    <row r="533" spans="1:26" ht="21">
      <c r="A533" s="101"/>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row>
    <row r="534" spans="1:26" ht="21">
      <c r="A534" s="101"/>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row>
    <row r="535" spans="1:26" ht="21">
      <c r="A535" s="101"/>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row>
    <row r="536" spans="1:26" ht="21">
      <c r="A536" s="101"/>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row>
    <row r="537" spans="1:26" ht="21">
      <c r="A537" s="101"/>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row>
    <row r="538" spans="1:26" ht="21">
      <c r="A538" s="101"/>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row>
    <row r="539" spans="1:26" ht="21">
      <c r="A539" s="101"/>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row>
    <row r="540" spans="1:26" ht="21">
      <c r="A540" s="101"/>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row>
    <row r="541" spans="1:26" ht="21">
      <c r="A541" s="101"/>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row>
    <row r="542" spans="1:26" ht="21">
      <c r="A542" s="101"/>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row>
    <row r="543" spans="1:26" ht="21">
      <c r="A543" s="101"/>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row>
    <row r="544" spans="1:26" ht="21">
      <c r="A544" s="101"/>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row>
    <row r="545" spans="1:26" ht="21">
      <c r="A545" s="101"/>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row>
    <row r="546" spans="1:26" ht="21">
      <c r="A546" s="101"/>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row>
    <row r="547" spans="1:26" ht="21">
      <c r="A547" s="101"/>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row>
    <row r="548" spans="1:26" ht="21">
      <c r="A548" s="101"/>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row>
    <row r="549" spans="1:26" ht="21">
      <c r="A549" s="101"/>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row>
    <row r="550" spans="1:26" ht="21">
      <c r="A550" s="101"/>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row>
    <row r="551" spans="1:26" ht="21">
      <c r="A551" s="101"/>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row>
    <row r="552" spans="1:26" ht="21">
      <c r="A552" s="101"/>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row>
    <row r="553" spans="1:26" ht="21">
      <c r="A553" s="101"/>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row>
    <row r="554" spans="1:26" ht="21">
      <c r="A554" s="101"/>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row>
    <row r="555" spans="1:26" ht="21">
      <c r="A555" s="101"/>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row>
    <row r="556" spans="1:26" ht="21">
      <c r="A556" s="101"/>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row>
    <row r="557" spans="1:26" ht="21">
      <c r="A557" s="101"/>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row>
    <row r="558" spans="1:26" ht="21">
      <c r="A558" s="101"/>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row>
    <row r="559" spans="1:26" ht="21">
      <c r="A559" s="101"/>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row>
    <row r="560" spans="1:26" ht="21">
      <c r="A560" s="101"/>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row>
    <row r="561" spans="1:26" ht="21">
      <c r="A561" s="101"/>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row>
    <row r="562" spans="1:26" ht="21">
      <c r="A562" s="101"/>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row>
    <row r="563" spans="1:26" ht="21">
      <c r="A563" s="101"/>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row>
    <row r="564" spans="1:26" ht="21">
      <c r="A564" s="101"/>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row>
    <row r="565" spans="1:26" ht="21">
      <c r="A565" s="101"/>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row>
    <row r="566" spans="1:26" ht="21">
      <c r="A566" s="101"/>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row>
    <row r="567" spans="1:26" ht="21">
      <c r="A567" s="101"/>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row>
    <row r="568" spans="1:26" ht="21">
      <c r="A568" s="101"/>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row>
    <row r="569" spans="1:26" ht="21">
      <c r="A569" s="101"/>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row>
    <row r="570" spans="1:26" ht="21">
      <c r="A570" s="101"/>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row>
    <row r="571" spans="1:26" ht="21">
      <c r="A571" s="101"/>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row>
    <row r="572" spans="1:26" ht="21">
      <c r="A572" s="101"/>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row>
    <row r="573" spans="1:26" ht="21">
      <c r="A573" s="101"/>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row>
    <row r="574" spans="1:26" ht="21">
      <c r="A574" s="101"/>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row>
    <row r="575" spans="1:26" ht="21">
      <c r="A575" s="101"/>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row>
    <row r="576" spans="1:26" ht="21">
      <c r="A576" s="101"/>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row>
    <row r="577" spans="1:26" ht="21">
      <c r="A577" s="101"/>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row>
    <row r="578" spans="1:26" ht="21">
      <c r="A578" s="101"/>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row>
    <row r="579" spans="1:26" ht="21">
      <c r="A579" s="101"/>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row>
    <row r="580" spans="1:26" ht="21">
      <c r="A580" s="101"/>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row>
    <row r="581" spans="1:26" ht="21">
      <c r="A581" s="101"/>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row>
    <row r="582" spans="1:26" ht="21">
      <c r="A582" s="101"/>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row>
    <row r="583" spans="1:26" ht="21">
      <c r="A583" s="101"/>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row>
    <row r="584" spans="1:26" ht="21">
      <c r="A584" s="101"/>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row>
    <row r="585" spans="1:26" ht="21">
      <c r="A585" s="101"/>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row>
    <row r="586" spans="1:26" ht="21">
      <c r="A586" s="101"/>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row>
    <row r="587" spans="1:26" ht="21">
      <c r="A587" s="101"/>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row>
    <row r="588" spans="1:26" ht="21">
      <c r="A588" s="101"/>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row>
    <row r="589" spans="1:26" ht="21">
      <c r="A589" s="101"/>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row>
    <row r="590" spans="1:26" ht="21">
      <c r="A590" s="101"/>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row>
    <row r="591" spans="1:26" ht="21">
      <c r="A591" s="101"/>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row>
    <row r="592" spans="1:26" ht="21">
      <c r="A592" s="101"/>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row>
    <row r="593" spans="1:26" ht="21">
      <c r="A593" s="101"/>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row>
    <row r="594" spans="1:26" ht="21">
      <c r="A594" s="101"/>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row>
    <row r="595" spans="1:26" ht="21">
      <c r="A595" s="101"/>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row>
    <row r="596" spans="1:26" ht="21">
      <c r="A596" s="101"/>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row>
    <row r="597" spans="1:26" ht="21">
      <c r="A597" s="101"/>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row>
    <row r="598" spans="1:26" ht="21">
      <c r="A598" s="101"/>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row>
    <row r="599" spans="1:26" ht="21">
      <c r="A599" s="101"/>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row>
    <row r="600" spans="1:26" ht="21">
      <c r="A600" s="101"/>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row>
    <row r="601" spans="1:26" ht="21">
      <c r="A601" s="101"/>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row>
    <row r="602" spans="1:26" ht="21">
      <c r="A602" s="101"/>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row>
    <row r="603" spans="1:26" ht="21">
      <c r="A603" s="101"/>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row>
    <row r="604" spans="1:26" ht="21">
      <c r="A604" s="101"/>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row>
    <row r="605" spans="1:26" ht="21">
      <c r="A605" s="101"/>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row>
    <row r="606" spans="1:26" ht="21">
      <c r="A606" s="101"/>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row>
    <row r="607" spans="1:26" ht="21">
      <c r="A607" s="101"/>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row>
    <row r="608" spans="1:26" ht="21">
      <c r="A608" s="101"/>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row>
    <row r="609" spans="1:26" ht="21">
      <c r="A609" s="101"/>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row>
    <row r="610" spans="1:26" ht="21">
      <c r="A610" s="101"/>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row>
    <row r="611" spans="1:26" ht="21">
      <c r="A611" s="101"/>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row>
    <row r="612" spans="1:26" ht="21">
      <c r="A612" s="101"/>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row>
    <row r="613" spans="1:26" ht="21">
      <c r="A613" s="101"/>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row>
    <row r="614" spans="1:26" ht="21">
      <c r="A614" s="101"/>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row>
    <row r="615" spans="1:26" ht="21">
      <c r="A615" s="101"/>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row>
    <row r="616" spans="1:26" ht="21">
      <c r="A616" s="101"/>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row>
    <row r="617" spans="1:26" ht="21">
      <c r="A617" s="101"/>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row>
    <row r="618" spans="1:26" ht="21">
      <c r="A618" s="101"/>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row>
    <row r="619" spans="1:26" ht="21">
      <c r="A619" s="101"/>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row>
    <row r="620" spans="1:26" ht="21">
      <c r="A620" s="101"/>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row>
    <row r="621" spans="1:26" ht="21">
      <c r="A621" s="101"/>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row>
    <row r="622" spans="1:26" ht="21">
      <c r="A622" s="101"/>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row>
    <row r="623" spans="1:26" ht="21">
      <c r="A623" s="101"/>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row>
    <row r="624" spans="1:26" ht="21">
      <c r="A624" s="101"/>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row>
    <row r="625" spans="1:26" ht="21">
      <c r="A625" s="101"/>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row>
    <row r="626" spans="1:26" ht="21">
      <c r="A626" s="101"/>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row>
    <row r="627" spans="1:26" ht="21">
      <c r="A627" s="101"/>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row>
    <row r="628" spans="1:26" ht="21">
      <c r="A628" s="101"/>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row>
    <row r="629" spans="1:26" ht="21">
      <c r="A629" s="101"/>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row>
    <row r="630" spans="1:26" ht="21">
      <c r="A630" s="101"/>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row>
    <row r="631" spans="1:26" ht="21">
      <c r="A631" s="101"/>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row>
    <row r="632" spans="1:26" ht="21">
      <c r="A632" s="101"/>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row>
    <row r="633" spans="1:26" ht="21">
      <c r="A633" s="101"/>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row>
    <row r="634" spans="1:26" ht="21">
      <c r="A634" s="101"/>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row>
    <row r="635" spans="1:26" ht="21">
      <c r="A635" s="101"/>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row>
    <row r="636" spans="1:26" ht="21">
      <c r="A636" s="101"/>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row>
    <row r="637" spans="1:26" ht="21">
      <c r="A637" s="101"/>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row>
    <row r="638" spans="1:26" ht="21">
      <c r="A638" s="101"/>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row>
    <row r="639" spans="1:26" ht="21">
      <c r="A639" s="101"/>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row>
    <row r="640" spans="1:26" ht="21">
      <c r="A640" s="101"/>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row>
    <row r="641" spans="1:26" ht="21">
      <c r="A641" s="101"/>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row>
    <row r="642" spans="1:26" ht="21">
      <c r="A642" s="101"/>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row>
    <row r="643" spans="1:26" ht="21">
      <c r="A643" s="101"/>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row>
    <row r="644" spans="1:26" ht="21">
      <c r="A644" s="101"/>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row>
    <row r="645" spans="1:26" ht="21">
      <c r="A645" s="101"/>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row>
    <row r="646" spans="1:26" ht="21">
      <c r="A646" s="101"/>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row>
    <row r="647" spans="1:26" ht="21">
      <c r="A647" s="101"/>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row>
    <row r="648" spans="1:26" ht="21">
      <c r="A648" s="101"/>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row>
    <row r="649" spans="1:26" ht="21">
      <c r="A649" s="101"/>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row>
    <row r="650" spans="1:26" ht="21">
      <c r="A650" s="101"/>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row>
    <row r="651" spans="1:26" ht="21">
      <c r="A651" s="101"/>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row>
    <row r="652" spans="1:26" ht="21">
      <c r="A652" s="101"/>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row>
    <row r="653" spans="1:26" ht="21">
      <c r="A653" s="101"/>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row>
    <row r="654" spans="1:26" ht="21">
      <c r="A654" s="101"/>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row>
    <row r="655" spans="1:26" ht="21">
      <c r="A655" s="101"/>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row>
    <row r="656" spans="1:26" ht="21">
      <c r="A656" s="101"/>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row>
    <row r="657" spans="1:26" ht="21">
      <c r="A657" s="101"/>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row>
    <row r="658" spans="1:26" ht="21">
      <c r="A658" s="101"/>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row>
    <row r="659" spans="1:26" ht="21">
      <c r="A659" s="101"/>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row>
    <row r="660" spans="1:26" ht="21">
      <c r="A660" s="101"/>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row>
    <row r="661" spans="1:26" ht="21">
      <c r="A661" s="101"/>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row>
    <row r="662" spans="1:26" ht="21">
      <c r="A662" s="101"/>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row>
    <row r="663" spans="1:26" ht="21">
      <c r="A663" s="101"/>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row>
    <row r="664" spans="1:26" ht="21">
      <c r="A664" s="101"/>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row>
    <row r="665" spans="1:26" ht="21">
      <c r="A665" s="101"/>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row>
    <row r="666" spans="1:26" ht="21">
      <c r="A666" s="101"/>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row>
    <row r="667" spans="1:26" ht="21">
      <c r="A667" s="101"/>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row>
    <row r="668" spans="1:26" ht="21">
      <c r="A668" s="101"/>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row>
    <row r="669" spans="1:26" ht="21">
      <c r="A669" s="101"/>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row>
    <row r="670" spans="1:26" ht="21">
      <c r="A670" s="101"/>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row>
    <row r="671" spans="1:26" ht="21">
      <c r="A671" s="101"/>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row>
    <row r="672" spans="1:26" ht="21">
      <c r="A672" s="101"/>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row>
    <row r="673" spans="1:26" ht="21">
      <c r="A673" s="101"/>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row>
    <row r="674" spans="1:26" ht="21">
      <c r="A674" s="101"/>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row>
    <row r="675" spans="1:26" ht="21">
      <c r="A675" s="101"/>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row>
    <row r="676" spans="1:26" ht="21">
      <c r="A676" s="101"/>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row>
    <row r="677" spans="1:26" ht="21">
      <c r="A677" s="101"/>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row>
    <row r="678" spans="1:26" ht="21">
      <c r="A678" s="101"/>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row>
    <row r="679" spans="1:26" ht="21">
      <c r="A679" s="101"/>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row>
    <row r="680" spans="1:26" ht="21">
      <c r="A680" s="101"/>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row>
    <row r="681" spans="1:26" ht="21">
      <c r="A681" s="101"/>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row>
    <row r="682" spans="1:26" ht="21">
      <c r="A682" s="101"/>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row>
    <row r="683" spans="1:26" ht="21">
      <c r="A683" s="101"/>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row>
    <row r="684" spans="1:26" ht="21">
      <c r="A684" s="101"/>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row>
    <row r="685" spans="1:26" ht="21">
      <c r="A685" s="101"/>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row>
    <row r="686" spans="1:26" ht="21">
      <c r="A686" s="101"/>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row>
    <row r="687" spans="1:26" ht="21">
      <c r="A687" s="101"/>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row>
    <row r="688" spans="1:26" ht="21">
      <c r="A688" s="101"/>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row>
    <row r="689" spans="1:26" ht="21">
      <c r="A689" s="101"/>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row>
    <row r="690" spans="1:26" ht="21">
      <c r="A690" s="101"/>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row>
    <row r="691" spans="1:26" ht="21">
      <c r="A691" s="101"/>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row>
    <row r="692" spans="1:26" ht="21">
      <c r="A692" s="101"/>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row>
    <row r="693" spans="1:26" ht="21">
      <c r="A693" s="101"/>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row>
    <row r="694" spans="1:26" ht="21">
      <c r="A694" s="101"/>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row>
    <row r="695" spans="1:26" ht="21">
      <c r="A695" s="101"/>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row>
    <row r="696" spans="1:26" ht="21">
      <c r="A696" s="101"/>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row>
    <row r="697" spans="1:26" ht="21">
      <c r="A697" s="101"/>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row>
    <row r="698" spans="1:26" ht="21">
      <c r="A698" s="101"/>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row>
    <row r="699" spans="1:26" ht="21">
      <c r="A699" s="101"/>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row>
    <row r="700" spans="1:26" ht="21">
      <c r="A700" s="101"/>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row>
    <row r="701" spans="1:26" ht="21">
      <c r="A701" s="101"/>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row>
    <row r="702" spans="1:26" ht="21">
      <c r="A702" s="101"/>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row>
    <row r="703" spans="1:26" ht="21">
      <c r="A703" s="101"/>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row>
    <row r="704" spans="1:26" ht="21">
      <c r="A704" s="101"/>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row>
    <row r="705" spans="1:26" ht="21">
      <c r="A705" s="101"/>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row>
    <row r="706" spans="1:26" ht="21">
      <c r="A706" s="101"/>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row>
    <row r="707" spans="1:26" ht="21">
      <c r="A707" s="101"/>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row>
    <row r="708" spans="1:26" ht="21">
      <c r="A708" s="101"/>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row>
    <row r="709" spans="1:26" ht="21">
      <c r="A709" s="101"/>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row>
    <row r="710" spans="1:26" ht="21">
      <c r="A710" s="101"/>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row>
    <row r="711" spans="1:26" ht="21">
      <c r="A711" s="101"/>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row>
    <row r="712" spans="1:26" ht="21">
      <c r="A712" s="101"/>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row>
    <row r="713" spans="1:26" ht="21">
      <c r="A713" s="101"/>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row>
    <row r="714" spans="1:26" ht="21">
      <c r="A714" s="101"/>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row>
    <row r="715" spans="1:26" ht="21">
      <c r="A715" s="101"/>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row>
    <row r="716" spans="1:26" ht="21">
      <c r="A716" s="101"/>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row>
    <row r="717" spans="1:26" ht="21">
      <c r="A717" s="101"/>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row>
    <row r="718" spans="1:26" ht="21">
      <c r="A718" s="101"/>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row>
    <row r="719" spans="1:26" ht="21">
      <c r="A719" s="101"/>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row>
    <row r="720" spans="1:26" ht="21">
      <c r="A720" s="101"/>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row>
    <row r="721" spans="1:26" ht="21">
      <c r="A721" s="101"/>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row>
    <row r="722" spans="1:26" ht="21">
      <c r="A722" s="101"/>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row>
    <row r="723" spans="1:26" ht="21">
      <c r="A723" s="101"/>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row>
    <row r="724" spans="1:26" ht="21">
      <c r="A724" s="101"/>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row>
    <row r="725" spans="1:26" ht="21">
      <c r="A725" s="101"/>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row>
    <row r="726" spans="1:26" ht="21">
      <c r="A726" s="101"/>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row>
    <row r="727" spans="1:26" ht="21">
      <c r="A727" s="101"/>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row>
    <row r="728" spans="1:26" ht="21">
      <c r="A728" s="101"/>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row>
    <row r="729" spans="1:26" ht="21">
      <c r="A729" s="101"/>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row>
    <row r="730" spans="1:26" ht="21">
      <c r="A730" s="101"/>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row>
    <row r="731" spans="1:26" ht="21">
      <c r="A731" s="101"/>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row>
    <row r="732" spans="1:26" ht="21">
      <c r="A732" s="101"/>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row>
    <row r="733" spans="1:26" ht="21">
      <c r="A733" s="101"/>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row>
    <row r="734" spans="1:26" ht="21">
      <c r="A734" s="101"/>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row>
    <row r="735" spans="1:26" ht="21">
      <c r="A735" s="101"/>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row>
    <row r="736" spans="1:26" ht="21">
      <c r="A736" s="101"/>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row>
    <row r="737" spans="1:26" ht="21">
      <c r="A737" s="101"/>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row>
    <row r="738" spans="1:26" ht="21">
      <c r="A738" s="101"/>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row>
    <row r="739" spans="1:26" ht="21">
      <c r="A739" s="101"/>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row>
    <row r="740" spans="1:26" ht="21">
      <c r="A740" s="101"/>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row>
    <row r="741" spans="1:26" ht="21">
      <c r="A741" s="101"/>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row>
    <row r="742" spans="1:26" ht="21">
      <c r="A742" s="101"/>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row>
    <row r="743" spans="1:26" ht="21">
      <c r="A743" s="101"/>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row>
    <row r="744" spans="1:26" ht="21">
      <c r="A744" s="101"/>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row>
    <row r="745" spans="1:26" ht="21">
      <c r="A745" s="101"/>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row>
    <row r="746" spans="1:26" ht="21">
      <c r="A746" s="101"/>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row>
    <row r="747" spans="1:26" ht="21">
      <c r="A747" s="101"/>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row>
    <row r="748" spans="1:26" ht="21">
      <c r="A748" s="101"/>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row>
    <row r="749" spans="1:26" ht="21">
      <c r="A749" s="101"/>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row>
    <row r="750" spans="1:26" ht="21">
      <c r="A750" s="101"/>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row>
    <row r="751" spans="1:26" ht="21">
      <c r="A751" s="101"/>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row>
    <row r="752" spans="1:26" ht="21">
      <c r="A752" s="101"/>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row>
    <row r="753" spans="1:26" ht="21">
      <c r="A753" s="101"/>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row>
    <row r="754" spans="1:26" ht="21">
      <c r="A754" s="101"/>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row>
    <row r="755" spans="1:26" ht="21">
      <c r="A755" s="101"/>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row>
    <row r="756" spans="1:26" ht="21">
      <c r="A756" s="101"/>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row>
    <row r="757" spans="1:26" ht="21">
      <c r="A757" s="101"/>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row>
    <row r="758" spans="1:26" ht="21">
      <c r="A758" s="101"/>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row>
    <row r="759" spans="1:26" ht="21">
      <c r="A759" s="101"/>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row>
    <row r="760" spans="1:26" ht="21">
      <c r="A760" s="101"/>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row>
    <row r="761" spans="1:26" ht="21">
      <c r="A761" s="101"/>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row>
    <row r="762" spans="1:26" ht="21">
      <c r="A762" s="101"/>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row>
    <row r="763" spans="1:26" ht="21">
      <c r="A763" s="101"/>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row>
    <row r="764" spans="1:26" ht="21">
      <c r="A764" s="101"/>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row>
    <row r="765" spans="1:26" ht="21">
      <c r="A765" s="101"/>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row>
    <row r="766" spans="1:26" ht="21">
      <c r="A766" s="101"/>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row>
    <row r="767" spans="1:26" ht="21">
      <c r="A767" s="101"/>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row>
    <row r="768" spans="1:26" ht="21">
      <c r="A768" s="101"/>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row>
    <row r="769" spans="1:26" ht="21">
      <c r="A769" s="101"/>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row>
    <row r="770" spans="1:26" ht="21">
      <c r="A770" s="101"/>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row>
    <row r="771" spans="1:26" ht="21">
      <c r="A771" s="101"/>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row>
    <row r="772" spans="1:26" ht="21">
      <c r="A772" s="101"/>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row>
    <row r="773" spans="1:26" ht="21">
      <c r="A773" s="101"/>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row>
    <row r="774" spans="1:26" ht="21">
      <c r="A774" s="101"/>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row>
    <row r="775" spans="1:26" ht="21">
      <c r="A775" s="101"/>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row>
    <row r="776" spans="1:26" ht="21">
      <c r="A776" s="101"/>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row>
    <row r="777" spans="1:26" ht="21">
      <c r="A777" s="101"/>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row>
    <row r="778" spans="1:26" ht="21">
      <c r="A778" s="101"/>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row>
    <row r="779" spans="1:26" ht="21">
      <c r="A779" s="101"/>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row>
    <row r="780" spans="1:26" ht="21">
      <c r="A780" s="101"/>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row>
    <row r="781" spans="1:26" ht="21">
      <c r="A781" s="101"/>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row>
    <row r="782" spans="1:26" ht="21">
      <c r="A782" s="101"/>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row>
    <row r="783" spans="1:26" ht="21">
      <c r="A783" s="101"/>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row>
    <row r="784" spans="1:26" ht="21">
      <c r="A784" s="101"/>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row>
    <row r="785" spans="1:26" ht="21">
      <c r="A785" s="101"/>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row>
    <row r="786" spans="1:26" ht="21">
      <c r="A786" s="101"/>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row>
    <row r="787" spans="1:26" ht="21">
      <c r="A787" s="101"/>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row>
    <row r="788" spans="1:26" ht="21">
      <c r="A788" s="101"/>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row>
    <row r="789" spans="1:26" ht="21">
      <c r="A789" s="101"/>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row>
    <row r="790" spans="1:26" ht="21">
      <c r="A790" s="101"/>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row>
    <row r="791" spans="1:26" ht="21">
      <c r="A791" s="101"/>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row>
    <row r="792" spans="1:26" ht="21">
      <c r="A792" s="101"/>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row>
    <row r="793" spans="1:26" ht="21">
      <c r="A793" s="101"/>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row>
    <row r="794" spans="1:26" ht="21">
      <c r="A794" s="101"/>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row>
    <row r="795" spans="1:26" ht="21">
      <c r="A795" s="101"/>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row>
    <row r="796" spans="1:26" ht="21">
      <c r="A796" s="101"/>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row>
    <row r="797" spans="1:26" ht="21">
      <c r="A797" s="101"/>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row>
    <row r="798" spans="1:26" ht="21">
      <c r="A798" s="101"/>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row>
    <row r="799" spans="1:26" ht="21">
      <c r="A799" s="101"/>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row>
    <row r="800" spans="1:26" ht="21">
      <c r="A800" s="101"/>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row>
    <row r="801" spans="1:26" ht="21">
      <c r="A801" s="101"/>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row>
    <row r="802" spans="1:26" ht="21">
      <c r="A802" s="101"/>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row>
    <row r="803" spans="1:26" ht="21">
      <c r="A803" s="101"/>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row>
    <row r="804" spans="1:26" ht="21">
      <c r="A804" s="101"/>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row>
    <row r="805" spans="1:26" ht="21">
      <c r="A805" s="101"/>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row>
    <row r="806" spans="1:26" ht="21">
      <c r="A806" s="101"/>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row>
    <row r="807" spans="1:26" ht="21">
      <c r="A807" s="101"/>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row>
    <row r="808" spans="1:26" ht="21">
      <c r="A808" s="101"/>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row>
    <row r="809" spans="1:26" ht="21">
      <c r="A809" s="101"/>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row>
    <row r="810" spans="1:26" ht="21">
      <c r="A810" s="101"/>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row>
    <row r="811" spans="1:26" ht="21">
      <c r="A811" s="101"/>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row>
    <row r="812" spans="1:26" ht="21">
      <c r="A812" s="101"/>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row>
    <row r="813" spans="1:26" ht="21">
      <c r="A813" s="101"/>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row>
    <row r="814" spans="1:26" ht="21">
      <c r="A814" s="101"/>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row>
    <row r="815" spans="1:26" ht="21">
      <c r="A815" s="101"/>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row>
    <row r="816" spans="1:26" ht="21">
      <c r="A816" s="101"/>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row>
    <row r="817" spans="1:26" ht="21">
      <c r="A817" s="101"/>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row>
    <row r="818" spans="1:26" ht="21">
      <c r="A818" s="101"/>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row>
    <row r="819" spans="1:26" ht="21">
      <c r="A819" s="101"/>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row>
    <row r="820" spans="1:26" ht="21">
      <c r="A820" s="101"/>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row>
    <row r="821" spans="1:26" ht="21">
      <c r="A821" s="101"/>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row>
    <row r="822" spans="1:26" ht="21">
      <c r="A822" s="101"/>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row>
    <row r="823" spans="1:26" ht="21">
      <c r="A823" s="101"/>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row>
    <row r="824" spans="1:26" ht="21">
      <c r="A824" s="101"/>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row>
    <row r="825" spans="1:26" ht="21">
      <c r="A825" s="101"/>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row>
    <row r="826" spans="1:26" ht="21">
      <c r="A826" s="101"/>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row>
    <row r="827" spans="1:26" ht="21">
      <c r="A827" s="101"/>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row>
    <row r="828" spans="1:26" ht="21">
      <c r="A828" s="101"/>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row>
    <row r="829" spans="1:26" ht="21">
      <c r="A829" s="101"/>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row>
    <row r="830" spans="1:26" ht="21">
      <c r="A830" s="101"/>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row>
    <row r="831" spans="1:26" ht="21">
      <c r="A831" s="101"/>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row>
    <row r="832" spans="1:26" ht="21">
      <c r="A832" s="101"/>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row>
    <row r="833" spans="1:26" ht="21">
      <c r="A833" s="101"/>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row>
    <row r="834" spans="1:26" ht="21">
      <c r="A834" s="101"/>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row>
    <row r="835" spans="1:26" ht="21">
      <c r="A835" s="101"/>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row>
    <row r="836" spans="1:26" ht="21">
      <c r="A836" s="101"/>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row>
    <row r="837" spans="1:26" ht="21">
      <c r="A837" s="101"/>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row>
    <row r="838" spans="1:26" ht="21">
      <c r="A838" s="101"/>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row>
    <row r="839" spans="1:26" ht="21">
      <c r="A839" s="101"/>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row>
    <row r="840" spans="1:26" ht="21">
      <c r="A840" s="101"/>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row>
    <row r="841" spans="1:26" ht="21">
      <c r="A841" s="101"/>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row>
    <row r="842" spans="1:26" ht="21">
      <c r="A842" s="101"/>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row>
    <row r="843" spans="1:26" ht="21">
      <c r="A843" s="101"/>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row>
    <row r="844" spans="1:26" ht="21">
      <c r="A844" s="101"/>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row>
    <row r="845" spans="1:26" ht="21">
      <c r="A845" s="101"/>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row>
    <row r="846" spans="1:26" ht="21">
      <c r="A846" s="101"/>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row>
    <row r="847" spans="1:26" ht="21">
      <c r="A847" s="101"/>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row>
    <row r="848" spans="1:26" ht="21">
      <c r="A848" s="101"/>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row>
    <row r="849" spans="1:26" ht="21">
      <c r="A849" s="101"/>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row>
    <row r="850" spans="1:26" ht="21">
      <c r="A850" s="101"/>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row>
    <row r="851" spans="1:26" ht="21">
      <c r="A851" s="101"/>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row>
    <row r="852" spans="1:26" ht="21">
      <c r="A852" s="101"/>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row>
    <row r="853" spans="1:26" ht="21">
      <c r="A853" s="101"/>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row>
    <row r="854" spans="1:26" ht="21">
      <c r="A854" s="101"/>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row>
    <row r="855" spans="1:26" ht="21">
      <c r="A855" s="101"/>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row>
    <row r="856" spans="1:26" ht="21">
      <c r="A856" s="101"/>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row>
    <row r="857" spans="1:26" ht="21">
      <c r="A857" s="101"/>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row>
    <row r="858" spans="1:26" ht="21">
      <c r="A858" s="101"/>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row>
    <row r="859" spans="1:26" ht="21">
      <c r="A859" s="101"/>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row>
    <row r="860" spans="1:26" ht="21">
      <c r="A860" s="101"/>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row>
    <row r="861" spans="1:26" ht="21">
      <c r="A861" s="101"/>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row>
    <row r="862" spans="1:26" ht="21">
      <c r="A862" s="101"/>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row>
    <row r="863" spans="1:26" ht="21">
      <c r="A863" s="101"/>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row>
    <row r="864" spans="1:26" ht="21">
      <c r="A864" s="101"/>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row>
    <row r="865" spans="1:26" ht="21">
      <c r="A865" s="101"/>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row>
    <row r="866" spans="1:26" ht="21">
      <c r="A866" s="101"/>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row>
    <row r="867" spans="1:26" ht="21">
      <c r="A867" s="101"/>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row>
    <row r="868" spans="1:26" ht="21">
      <c r="A868" s="101"/>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row>
    <row r="869" spans="1:26" ht="21">
      <c r="A869" s="101"/>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row>
    <row r="870" spans="1:26" ht="21">
      <c r="A870" s="101"/>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row>
    <row r="871" spans="1:26" ht="21">
      <c r="A871" s="101"/>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row>
    <row r="872" spans="1:26" ht="21">
      <c r="A872" s="101"/>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row>
    <row r="873" spans="1:26" ht="21">
      <c r="A873" s="101"/>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row>
    <row r="874" spans="1:26" ht="21">
      <c r="A874" s="101"/>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row>
    <row r="875" spans="1:26" ht="21">
      <c r="A875" s="101"/>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row>
    <row r="876" spans="1:26" ht="21">
      <c r="A876" s="101"/>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row>
    <row r="877" spans="1:26" ht="21">
      <c r="A877" s="101"/>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row>
    <row r="878" spans="1:26" ht="21">
      <c r="A878" s="101"/>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row>
    <row r="879" spans="1:26" ht="21">
      <c r="A879" s="101"/>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row>
    <row r="880" spans="1:26" ht="21">
      <c r="A880" s="101"/>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row>
    <row r="881" spans="1:26" ht="21">
      <c r="A881" s="101"/>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row>
    <row r="882" spans="1:26" ht="21">
      <c r="A882" s="101"/>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row>
    <row r="883" spans="1:26" ht="21">
      <c r="A883" s="101"/>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row>
    <row r="884" spans="1:26" ht="21">
      <c r="A884" s="101"/>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row>
    <row r="885" spans="1:26" ht="21">
      <c r="A885" s="101"/>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row>
    <row r="886" spans="1:26" ht="21">
      <c r="A886" s="101"/>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row>
    <row r="887" spans="1:26" ht="21">
      <c r="A887" s="101"/>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row>
    <row r="888" spans="1:26" ht="21">
      <c r="A888" s="101"/>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row>
    <row r="889" spans="1:26" ht="21">
      <c r="A889" s="101"/>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row>
    <row r="890" spans="1:26" ht="21">
      <c r="A890" s="101"/>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row>
    <row r="891" spans="1:26" ht="21">
      <c r="A891" s="101"/>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row>
    <row r="892" spans="1:26" ht="21">
      <c r="A892" s="101"/>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row>
    <row r="893" spans="1:26" ht="21">
      <c r="A893" s="101"/>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row>
    <row r="894" spans="1:26" ht="21">
      <c r="A894" s="101"/>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row>
    <row r="895" spans="1:26" ht="21">
      <c r="A895" s="101"/>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row>
    <row r="896" spans="1:26" ht="21">
      <c r="A896" s="101"/>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row>
    <row r="897" spans="1:26" ht="21">
      <c r="A897" s="101"/>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row>
    <row r="898" spans="1:26" ht="21">
      <c r="A898" s="101"/>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row>
    <row r="899" spans="1:26" ht="21">
      <c r="A899" s="101"/>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row>
    <row r="900" spans="1:26" ht="21">
      <c r="A900" s="101"/>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row>
    <row r="901" spans="1:26" ht="21">
      <c r="A901" s="101"/>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row>
    <row r="902" spans="1:26" ht="21">
      <c r="A902" s="101"/>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row>
    <row r="903" spans="1:26" ht="21">
      <c r="A903" s="101"/>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row>
    <row r="904" spans="1:26" ht="21">
      <c r="A904" s="101"/>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row>
    <row r="905" spans="1:26" ht="21">
      <c r="A905" s="101"/>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row>
    <row r="906" spans="1:26" ht="21">
      <c r="A906" s="101"/>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row>
    <row r="907" spans="1:26" ht="21">
      <c r="A907" s="101"/>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row>
    <row r="908" spans="1:26" ht="21">
      <c r="A908" s="101"/>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row>
    <row r="909" spans="1:26" ht="21">
      <c r="A909" s="101"/>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row>
    <row r="910" spans="1:26" ht="21">
      <c r="A910" s="101"/>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row>
    <row r="911" spans="1:26" ht="21">
      <c r="A911" s="101"/>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row>
    <row r="912" spans="1:26" ht="21">
      <c r="A912" s="101"/>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row>
    <row r="913" spans="1:26" ht="21">
      <c r="A913" s="101"/>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row>
    <row r="914" spans="1:26" ht="21">
      <c r="A914" s="101"/>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row>
    <row r="915" spans="1:26" ht="21">
      <c r="A915" s="101"/>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row>
    <row r="916" spans="1:26" ht="21">
      <c r="A916" s="101"/>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row>
    <row r="917" spans="1:26" ht="21">
      <c r="A917" s="101"/>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row>
    <row r="918" spans="1:26" ht="21">
      <c r="A918" s="101"/>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row>
    <row r="919" spans="1:26" ht="21">
      <c r="A919" s="101"/>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row>
    <row r="920" spans="1:26" ht="21">
      <c r="A920" s="101"/>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row>
    <row r="921" spans="1:26" ht="21">
      <c r="A921" s="101"/>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row>
    <row r="922" spans="1:26" ht="21">
      <c r="A922" s="101"/>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row>
    <row r="923" spans="1:26" ht="21">
      <c r="A923" s="101"/>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row>
    <row r="924" spans="1:26" ht="21">
      <c r="A924" s="101"/>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row>
    <row r="925" spans="1:26" ht="21">
      <c r="A925" s="101"/>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row>
    <row r="926" spans="1:26" ht="21">
      <c r="A926" s="101"/>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row>
    <row r="927" spans="1:26" ht="21">
      <c r="A927" s="101"/>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row>
    <row r="928" spans="1:26" ht="21">
      <c r="A928" s="101"/>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row>
    <row r="929" spans="1:26" ht="21">
      <c r="A929" s="101"/>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row>
    <row r="930" spans="1:26" ht="21">
      <c r="A930" s="101"/>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row>
    <row r="931" spans="1:26" ht="21">
      <c r="A931" s="101"/>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row>
    <row r="932" spans="1:26" ht="21">
      <c r="A932" s="101"/>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row>
    <row r="933" spans="1:26" ht="21">
      <c r="A933" s="101"/>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row>
    <row r="934" spans="1:26" ht="21">
      <c r="A934" s="101"/>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row>
    <row r="935" spans="1:26" ht="21">
      <c r="A935" s="101"/>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row>
    <row r="936" spans="1:26" ht="21">
      <c r="A936" s="101"/>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row>
    <row r="937" spans="1:26" ht="21">
      <c r="A937" s="101"/>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row>
    <row r="938" spans="1:26" ht="21">
      <c r="A938" s="101"/>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row>
    <row r="939" spans="1:26" ht="21">
      <c r="A939" s="101"/>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row>
    <row r="940" spans="1:26" ht="21">
      <c r="A940" s="101"/>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row>
    <row r="941" spans="1:26" ht="21">
      <c r="A941" s="101"/>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row>
    <row r="942" spans="1:26" ht="21">
      <c r="A942" s="101"/>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row>
    <row r="943" spans="1:26" ht="21">
      <c r="A943" s="101"/>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row>
    <row r="944" spans="1:26" ht="21">
      <c r="A944" s="101"/>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row>
    <row r="945" spans="1:26" ht="21">
      <c r="A945" s="101"/>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row>
    <row r="946" spans="1:26" ht="21">
      <c r="A946" s="101"/>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row>
    <row r="947" spans="1:26" ht="21">
      <c r="A947" s="101"/>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row>
    <row r="948" spans="1:26" ht="21">
      <c r="A948" s="101"/>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row>
    <row r="949" spans="1:26" ht="21">
      <c r="A949" s="101"/>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row>
    <row r="950" spans="1:26" ht="21">
      <c r="A950" s="101"/>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row>
    <row r="951" spans="1:26" ht="21">
      <c r="A951" s="101"/>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row>
    <row r="952" spans="1:26" ht="21">
      <c r="A952" s="101"/>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row>
    <row r="953" spans="1:26" ht="21">
      <c r="A953" s="101"/>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row>
    <row r="954" spans="1:26" ht="21">
      <c r="A954" s="101"/>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row>
  </sheetData>
  <mergeCells count="1">
    <mergeCell ref="H24:J24"/>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31666F0EED35224388D6AC6ACBCCA3E8" ma:contentTypeVersion="24" ma:contentTypeDescription="צור מסמך חדש." ma:contentTypeScope="" ma:versionID="4443a3c7fd023d8472d9d27034f5490c">
  <xsd:schema xmlns:xsd="http://www.w3.org/2001/XMLSchema" xmlns:xs="http://www.w3.org/2001/XMLSchema" xmlns:p="http://schemas.microsoft.com/office/2006/metadata/properties" xmlns:ns1="http://schemas.microsoft.com/sharepoint/v3" xmlns:ns2="edb9e25e-64a6-4a85-a903-68f362714899" xmlns:ns3="6cd09bb3-bafb-467c-8491-c06de3495498" targetNamespace="http://schemas.microsoft.com/office/2006/metadata/properties" ma:root="true" ma:fieldsID="17625718192a7ae6b791666c43f76a75" ns1:_="" ns2:_="" ns3:_="">
    <xsd:import namespace="http://schemas.microsoft.com/sharepoint/v3"/>
    <xsd:import namespace="edb9e25e-64a6-4a85-a903-68f362714899"/>
    <xsd:import namespace="6cd09bb3-bafb-467c-8491-c06de349549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1:_ip_UnifiedCompliancePolicyProperties" minOccurs="0"/>
                <xsd:element ref="ns1:_ip_UnifiedCompliancePolicyUIAc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מאפייני מדיניות תאימות מאוחדת" ma:hidden="true" ma:internalName="_ip_UnifiedCompliancePolicyProperties">
      <xsd:simpleType>
        <xsd:restriction base="dms:Note"/>
      </xsd:simpleType>
    </xsd:element>
    <xsd:element name="_ip_UnifiedCompliancePolicyUIAction" ma:index="25" nillable="true" ma:displayName="פעולת ממשק משתמש של מדיניות תאימות מאוחדת"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9e25e-64a6-4a85-a903-68f362714899"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משותף עם"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משותף עם פרטים" ma:description="" ma:internalName="SharedWithDetails" ma:readOnly="true">
      <xsd:simpleType>
        <xsd:restriction base="dms:Note">
          <xsd:maxLength value="255"/>
        </xsd:restriction>
      </xsd:simpleType>
    </xsd:element>
    <xsd:element name="TaxCatchAll" ma:index="26" nillable="true" ma:displayName="Taxonomy Catch All Column" ma:hidden="true" ma:list="{fcdff1e8-da5d-4587-b2a9-7bed6b5a101b}" ma:internalName="TaxCatchAll" ma:showField="CatchAllData" ma:web="edb9e25e-64a6-4a85-a903-68f36271489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cd09bb3-bafb-467c-8491-c06de349549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MediaServiceAutoTags"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תגיות תמונה" ma:readOnly="false" ma:fieldId="{5cf76f15-5ced-4ddc-b409-7134ff3c332f}" ma:taxonomyMulti="true" ma:sspId="36c08129-294c-4b81-a8e0-b508c16b5e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cd09bb3-bafb-467c-8491-c06de3495498">
      <Terms xmlns="http://schemas.microsoft.com/office/infopath/2007/PartnerControls"/>
    </lcf76f155ced4ddcb4097134ff3c332f>
    <_ip_UnifiedCompliancePolicyProperties xmlns="http://schemas.microsoft.com/sharepoint/v3" xsi:nil="true"/>
    <TaxCatchAll xmlns="edb9e25e-64a6-4a85-a903-68f362714899" xsi:nil="true"/>
    <_dlc_DocId xmlns="edb9e25e-64a6-4a85-a903-68f362714899">YKY4J4SE25N6-1064328728-47410</_dlc_DocId>
    <_dlc_DocIdUrl xmlns="edb9e25e-64a6-4a85-a903-68f362714899">
      <Url>https://tempobeverages.sharepoint.com/purchas/_layouts/15/DocIdRedir.aspx?ID=YKY4J4SE25N6-1064328728-47410</Url>
      <Description>YKY4J4SE25N6-1064328728-47410</Description>
    </_dlc_DocIdUrl>
  </documentManagement>
</p:properties>
</file>

<file path=customXml/itemProps1.xml><?xml version="1.0" encoding="utf-8"?>
<ds:datastoreItem xmlns:ds="http://schemas.openxmlformats.org/officeDocument/2006/customXml" ds:itemID="{4ED95994-8E9F-4A27-8350-89F578B102E4}"/>
</file>

<file path=customXml/itemProps2.xml><?xml version="1.0" encoding="utf-8"?>
<ds:datastoreItem xmlns:ds="http://schemas.openxmlformats.org/officeDocument/2006/customXml" ds:itemID="{B309F940-42BA-4D33-86DB-E790AF5394BE}"/>
</file>

<file path=customXml/itemProps3.xml><?xml version="1.0" encoding="utf-8"?>
<ds:datastoreItem xmlns:ds="http://schemas.openxmlformats.org/officeDocument/2006/customXml" ds:itemID="{953C5396-0864-4E1F-A6FB-4F915A72ADE5}"/>
</file>

<file path=customXml/itemProps4.xml><?xml version="1.0" encoding="utf-8"?>
<ds:datastoreItem xmlns:ds="http://schemas.openxmlformats.org/officeDocument/2006/customXml" ds:itemID="{F30C7E54-78A6-420A-B2AD-5D764A06BB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דיווח פרטני</vt:lpstr>
      <vt:lpstr>פניות בנושא עשן</vt:lpstr>
      <vt:lpstr>נהיגה חסכונית</vt:lpstr>
      <vt:lpstr>סיכום מצבת ופליטות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Roey Ashkenazy</dc:creator>
  <cp:lastModifiedBy>Roey Ashkenazy</cp:lastModifiedBy>
  <dcterms:created xsi:type="dcterms:W3CDTF">2025-03-02T10:17:37Z</dcterms:created>
  <dcterms:modified xsi:type="dcterms:W3CDTF">2026-03-29T08:16:46Z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0x01010031666F0EED35224388D6AC6ACBCCA3E8</vt:lpwstr>
  </property>
  <property fmtid="{D5CDD505-2E9C-101B-9397-08002B2CF9AE}" pid="3" name="_dlc_DocIdItemGuid">
    <vt:lpwstr>437a8cca-7d13-433c-bbd4-bd7a1cf6854d</vt:lpwstr>
  </property>
</Properties>
</file>